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GCT.016\Documents\"/>
    </mc:Choice>
  </mc:AlternateContent>
  <bookViews>
    <workbookView xWindow="0" yWindow="0" windowWidth="24000" windowHeight="9030"/>
  </bookViews>
  <sheets>
    <sheet name="FEBRER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AA5" i="1"/>
  <c r="AA7" i="1"/>
  <c r="AM7" i="1"/>
  <c r="CO7" i="1"/>
  <c r="CO34" i="1" s="1"/>
  <c r="CX7" i="1"/>
  <c r="DL7" i="1"/>
  <c r="FK7" i="1"/>
  <c r="FS7" i="1"/>
  <c r="FS34" i="1" s="1"/>
  <c r="GK7" i="1"/>
  <c r="GY7" i="1"/>
  <c r="K9" i="1"/>
  <c r="AA9" i="1"/>
  <c r="CO9" i="1"/>
  <c r="DL9" i="1"/>
  <c r="DZ9" i="1"/>
  <c r="EK9" i="1"/>
  <c r="ES9" i="1"/>
  <c r="FK9" i="1"/>
  <c r="GK9" i="1"/>
  <c r="GY9" i="1"/>
  <c r="K11" i="1"/>
  <c r="S11" i="1"/>
  <c r="AA11" i="1"/>
  <c r="AM11" i="1"/>
  <c r="AX11" i="1"/>
  <c r="BD11" i="1"/>
  <c r="CO11" i="1"/>
  <c r="CX11" i="1"/>
  <c r="CX34" i="1" s="1"/>
  <c r="DL11" i="1"/>
  <c r="DZ11" i="1"/>
  <c r="EK11" i="1"/>
  <c r="EZ11" i="1"/>
  <c r="FS11" i="1"/>
  <c r="GK11" i="1"/>
  <c r="GY11" i="1"/>
  <c r="S13" i="1"/>
  <c r="AA13" i="1"/>
  <c r="AM13" i="1"/>
  <c r="AX13" i="1"/>
  <c r="DZ13" i="1"/>
  <c r="DZ35" i="1" s="1"/>
  <c r="EK13" i="1"/>
  <c r="FS13" i="1"/>
  <c r="GK13" i="1"/>
  <c r="GY13" i="1"/>
  <c r="K15" i="1"/>
  <c r="S15" i="1"/>
  <c r="AA15" i="1"/>
  <c r="AM15" i="1"/>
  <c r="AM34" i="1" s="1"/>
  <c r="AX15" i="1"/>
  <c r="BD15" i="1"/>
  <c r="CX15" i="1"/>
  <c r="DL15" i="1"/>
  <c r="DZ15" i="1"/>
  <c r="EK15" i="1"/>
  <c r="ES15" i="1"/>
  <c r="EZ15" i="1"/>
  <c r="FS15" i="1"/>
  <c r="GK15" i="1"/>
  <c r="GY15" i="1"/>
  <c r="S17" i="1"/>
  <c r="S34" i="1" s="1"/>
  <c r="AM17" i="1"/>
  <c r="AX17" i="1"/>
  <c r="BD17" i="1"/>
  <c r="BD34" i="1" s="1"/>
  <c r="CO17" i="1"/>
  <c r="DL17" i="1"/>
  <c r="EK17" i="1"/>
  <c r="EZ17" i="1"/>
  <c r="FS17" i="1"/>
  <c r="GK17" i="1"/>
  <c r="GY17" i="1"/>
  <c r="K19" i="1"/>
  <c r="AA19" i="1"/>
  <c r="AA34" i="1" s="1"/>
  <c r="AX19" i="1"/>
  <c r="BD19" i="1"/>
  <c r="CX19" i="1"/>
  <c r="DL19" i="1"/>
  <c r="DZ19" i="1"/>
  <c r="EK19" i="1"/>
  <c r="EZ19" i="1"/>
  <c r="FK19" i="1"/>
  <c r="FK34" i="1" s="1"/>
  <c r="GK19" i="1"/>
  <c r="GY19" i="1"/>
  <c r="AX21" i="1"/>
  <c r="BD21" i="1"/>
  <c r="CX21" i="1"/>
  <c r="DZ21" i="1"/>
  <c r="EK21" i="1"/>
  <c r="ES21" i="1"/>
  <c r="EZ21" i="1"/>
  <c r="FK21" i="1"/>
  <c r="GK21" i="1"/>
  <c r="GY21" i="1"/>
  <c r="K23" i="1"/>
  <c r="AX23" i="1"/>
  <c r="BD23" i="1"/>
  <c r="CX23" i="1"/>
  <c r="EK23" i="1"/>
  <c r="EZ23" i="1"/>
  <c r="GK23" i="1"/>
  <c r="GY23" i="1"/>
  <c r="GY34" i="1" s="1"/>
  <c r="K25" i="1"/>
  <c r="AX25" i="1"/>
  <c r="BD25" i="1"/>
  <c r="DL25" i="1"/>
  <c r="DL36" i="1" s="1"/>
  <c r="DZ25" i="1"/>
  <c r="EK25" i="1"/>
  <c r="ES25" i="1"/>
  <c r="ES34" i="1" s="1"/>
  <c r="EZ25" i="1"/>
  <c r="FK25" i="1"/>
  <c r="FS25" i="1"/>
  <c r="GK25" i="1"/>
  <c r="GY25" i="1"/>
  <c r="DL26" i="1"/>
  <c r="K27" i="1"/>
  <c r="AD27" i="1"/>
  <c r="AE27" i="1"/>
  <c r="AG27" i="1"/>
  <c r="AJ27" i="1"/>
  <c r="AK27" i="1"/>
  <c r="AL27" i="1"/>
  <c r="AX27" i="1"/>
  <c r="BD27" i="1"/>
  <c r="CX27" i="1"/>
  <c r="EK27" i="1"/>
  <c r="ES27" i="1"/>
  <c r="EZ27" i="1"/>
  <c r="FK27" i="1"/>
  <c r="GK27" i="1"/>
  <c r="GK34" i="1" s="1"/>
  <c r="DL28" i="1"/>
  <c r="K29" i="1"/>
  <c r="AX29" i="1"/>
  <c r="CX29" i="1"/>
  <c r="DL29" i="1"/>
  <c r="EK29" i="1"/>
  <c r="EZ29" i="1"/>
  <c r="EZ34" i="1" s="1"/>
  <c r="FK29" i="1"/>
  <c r="GY29" i="1"/>
  <c r="AD31" i="1"/>
  <c r="AE31" i="1"/>
  <c r="AE34" i="1" s="1"/>
  <c r="AG31" i="1"/>
  <c r="AG34" i="1" s="1"/>
  <c r="AJ31" i="1"/>
  <c r="AK31" i="1"/>
  <c r="AL31" i="1"/>
  <c r="CX31" i="1"/>
  <c r="DL31" i="1"/>
  <c r="ES31" i="1"/>
  <c r="GK31" i="1"/>
  <c r="GY31" i="1"/>
  <c r="K33" i="1"/>
  <c r="AD33" i="1"/>
  <c r="AG33" i="1"/>
  <c r="AJ33" i="1"/>
  <c r="AJ34" i="1" s="1"/>
  <c r="AK33" i="1"/>
  <c r="AL33" i="1"/>
  <c r="AX33" i="1"/>
  <c r="AX34" i="1" s="1"/>
  <c r="EK33" i="1"/>
  <c r="EK34" i="1" s="1"/>
  <c r="ES33" i="1"/>
  <c r="GK33" i="1"/>
  <c r="GY33" i="1"/>
  <c r="D34" i="1"/>
  <c r="E34" i="1"/>
  <c r="F34" i="1"/>
  <c r="G34" i="1"/>
  <c r="H34" i="1"/>
  <c r="I34" i="1"/>
  <c r="J34" i="1"/>
  <c r="K34" i="1"/>
  <c r="N34" i="1"/>
  <c r="O34" i="1"/>
  <c r="P34" i="1"/>
  <c r="Q34" i="1"/>
  <c r="R34" i="1"/>
  <c r="V34" i="1"/>
  <c r="W34" i="1"/>
  <c r="X34" i="1"/>
  <c r="Y34" i="1"/>
  <c r="Z34" i="1"/>
  <c r="AD34" i="1"/>
  <c r="AF34" i="1"/>
  <c r="AH34" i="1"/>
  <c r="AI34" i="1"/>
  <c r="AK34" i="1"/>
  <c r="AL34" i="1"/>
  <c r="AP34" i="1"/>
  <c r="AQ34" i="1"/>
  <c r="AR34" i="1"/>
  <c r="AS34" i="1"/>
  <c r="AT34" i="1"/>
  <c r="AU34" i="1"/>
  <c r="AV34" i="1"/>
  <c r="AW34" i="1"/>
  <c r="BA34" i="1"/>
  <c r="BB34" i="1"/>
  <c r="BC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R34" i="1"/>
  <c r="CS34" i="1"/>
  <c r="CT34" i="1"/>
  <c r="CU34" i="1"/>
  <c r="CV34" i="1"/>
  <c r="CW34" i="1"/>
  <c r="EC34" i="1"/>
  <c r="ED34" i="1"/>
  <c r="EE34" i="1"/>
  <c r="EF34" i="1"/>
  <c r="EG34" i="1"/>
  <c r="EH34" i="1"/>
  <c r="EI34" i="1"/>
  <c r="EJ34" i="1"/>
  <c r="EN34" i="1"/>
  <c r="EO34" i="1"/>
  <c r="EP34" i="1"/>
  <c r="EQ34" i="1"/>
  <c r="ER34" i="1"/>
  <c r="EV34" i="1"/>
  <c r="EW34" i="1"/>
  <c r="EX34" i="1"/>
  <c r="EY34" i="1"/>
  <c r="FC34" i="1"/>
  <c r="FD34" i="1"/>
  <c r="FE34" i="1"/>
  <c r="FF34" i="1"/>
  <c r="FG34" i="1"/>
  <c r="FH34" i="1"/>
  <c r="FI34" i="1"/>
  <c r="FJ34" i="1"/>
  <c r="FN34" i="1"/>
  <c r="FO34" i="1"/>
  <c r="FP34" i="1"/>
  <c r="FQ34" i="1"/>
  <c r="FR34" i="1"/>
  <c r="FV34" i="1"/>
  <c r="FW34" i="1"/>
  <c r="FX34" i="1"/>
  <c r="FY34" i="1"/>
  <c r="FZ34" i="1"/>
  <c r="GA34" i="1"/>
  <c r="GD34" i="1"/>
  <c r="GE34" i="1"/>
  <c r="GF34" i="1"/>
  <c r="GG34" i="1"/>
  <c r="GH34" i="1"/>
  <c r="GI34" i="1"/>
  <c r="GJ34" i="1"/>
  <c r="GN34" i="1"/>
  <c r="GO34" i="1"/>
  <c r="GP34" i="1"/>
  <c r="GQ34" i="1"/>
  <c r="GR34" i="1"/>
  <c r="GS34" i="1"/>
  <c r="GT34" i="1"/>
  <c r="GU34" i="1"/>
  <c r="GV34" i="1"/>
  <c r="GW34" i="1"/>
  <c r="GX34" i="1"/>
  <c r="DO35" i="1"/>
  <c r="DP35" i="1"/>
  <c r="DQ35" i="1"/>
  <c r="DR35" i="1"/>
  <c r="DS35" i="1"/>
  <c r="DT35" i="1"/>
  <c r="DU35" i="1"/>
  <c r="DV35" i="1"/>
  <c r="DW35" i="1"/>
  <c r="DX35" i="1"/>
  <c r="DY35" i="1"/>
  <c r="DA36" i="1"/>
  <c r="DB36" i="1"/>
  <c r="DC36" i="1"/>
  <c r="DD36" i="1"/>
  <c r="DE36" i="1"/>
  <c r="DF36" i="1"/>
  <c r="DG36" i="1"/>
  <c r="DH36" i="1"/>
  <c r="DI36" i="1"/>
  <c r="DJ36" i="1"/>
  <c r="DK36" i="1"/>
</calcChain>
</file>

<file path=xl/sharedStrings.xml><?xml version="1.0" encoding="utf-8"?>
<sst xmlns="http://schemas.openxmlformats.org/spreadsheetml/2006/main" count="606" uniqueCount="85">
  <si>
    <t>TOTAL</t>
  </si>
  <si>
    <t>FEBRERO 2020.</t>
  </si>
  <si>
    <t>NO REPORTÓ</t>
  </si>
  <si>
    <t>NO QUORUM</t>
  </si>
  <si>
    <t>ENERO 2020.</t>
  </si>
  <si>
    <t>NO SESIONÓ</t>
  </si>
  <si>
    <t>ACTA NO ESPECIFICA AUSENCIAS</t>
  </si>
  <si>
    <t>X</t>
  </si>
  <si>
    <t>DICIEMBRE 2019.</t>
  </si>
  <si>
    <t>NO REPORTO</t>
  </si>
  <si>
    <t>NO HUBO SESIÓN</t>
  </si>
  <si>
    <t>NOVIEMBRE 2019.</t>
  </si>
  <si>
    <t>OCTUBRE 2019.</t>
  </si>
  <si>
    <t>SEPTIEMBRE 2019.</t>
  </si>
  <si>
    <t>AGOSTO 2019.</t>
  </si>
  <si>
    <t>JULIO 2019.</t>
  </si>
  <si>
    <t>JUNIO 2019.</t>
  </si>
  <si>
    <t>MAYO 2019.</t>
  </si>
  <si>
    <t>SE CANCELÓ</t>
  </si>
  <si>
    <t>NO SESIÓNO</t>
  </si>
  <si>
    <t>ABRIL 2019.</t>
  </si>
  <si>
    <t>MARZO 2019.</t>
  </si>
  <si>
    <t>NO SESIONO</t>
  </si>
  <si>
    <t>FEBRERO 2019.</t>
  </si>
  <si>
    <t>NO SE REALIZÓ SESIÓN</t>
  </si>
  <si>
    <t>ENERO 2019.</t>
  </si>
  <si>
    <t>ENERO 2019,</t>
  </si>
  <si>
    <t>OCT-DIC 2018.</t>
  </si>
  <si>
    <t>OCT-DIC 2018,</t>
  </si>
  <si>
    <t>FALTAS</t>
  </si>
  <si>
    <t>C. Alicia Briones Mercado </t>
  </si>
  <si>
    <t>C. Eduardo Manuel Martínez Martínez</t>
  </si>
  <si>
    <t>C. Norma Angélica Joya Carrillo </t>
  </si>
  <si>
    <t>C. Carmina Palacios Ibarra </t>
  </si>
  <si>
    <t>C. Cecilio López Fernández</t>
  </si>
  <si>
    <t>C. María Laurel Carrillo Ventura </t>
  </si>
  <si>
    <t>C. Saúl López Orozco</t>
  </si>
  <si>
    <t>C. Juan Solís García</t>
  </si>
  <si>
    <t>C. María del Refugio Pulido Cruz </t>
  </si>
  <si>
    <t>C. María Inés Díaz Romero</t>
  </si>
  <si>
    <t>C. María Guadalupe Guerrero Carvajal</t>
  </si>
  <si>
    <t>C. Carmina Palacios Ibarra</t>
  </si>
  <si>
    <t>C. Jorge Antonio Quintero Alvarado</t>
  </si>
  <si>
    <t>C. Luís Roberto González Gutiérrez</t>
  </si>
  <si>
    <t>C. María Laurel Carrillo Ventura</t>
  </si>
  <si>
    <t>C. José Adolfo López Solorio</t>
  </si>
  <si>
    <t>C. Luís Alberto Michel Rodríguez</t>
  </si>
  <si>
    <t> C. Carmina Palacios Ibarra</t>
  </si>
  <si>
    <t> C. Norma Angélica Joya Carrillo</t>
  </si>
  <si>
    <t> C. Cecilio López Fernández</t>
  </si>
  <si>
    <t>C. María del Refugio Pulido Cruz</t>
  </si>
  <si>
    <t> C. Saúl López Orozco</t>
  </si>
  <si>
    <t>C. Alicia Briones Mercado</t>
  </si>
  <si>
    <t>C. Luis Alberto Michel Rodríguez</t>
  </si>
  <si>
    <t>C. Norma Angélica Joya Carrillo</t>
  </si>
  <si>
    <t>Jorge Antonio Quintero Alvarado</t>
  </si>
  <si>
    <t>C. Arturo Dávalos Peña</t>
  </si>
  <si>
    <t> C. Juan Solís García</t>
  </si>
  <si>
    <t> C. María Guadalupe Guerrero Carvajal</t>
  </si>
  <si>
    <t> C. Norma Angélica Joya Carrillo </t>
  </si>
  <si>
    <t>C. Luis Roberto González Gutiérrez </t>
  </si>
  <si>
    <t>C. María Guadalupe Guerrero Carvajal </t>
  </si>
  <si>
    <t> C. María Laurel Carrillo Ventura</t>
  </si>
  <si>
    <t> C. Luís Alberto Michel Rodríguez</t>
  </si>
  <si>
    <t> C. Saúl López Orozco </t>
  </si>
  <si>
    <t>C. Jorge Antonio Quintero Alvarado </t>
  </si>
  <si>
    <t>COMISION DE TURISMO Y FOMENTO ECONÓMICO</t>
  </si>
  <si>
    <t>COMISION DE SERVICIOS PÚBLICOS</t>
  </si>
  <si>
    <t>COMISION DE SEGURIDAD PÚBLICA Y TRANSITO</t>
  </si>
  <si>
    <t>COMISION DE SALUD</t>
  </si>
  <si>
    <t>COMISION DE REGLAMENTOS Y PUNTOS CONSTITUCIONALES</t>
  </si>
  <si>
    <t>COMISION DE DEPORTE</t>
  </si>
  <si>
    <t>COMISION DE PROTECCIÓN CIVIL Y BOMBEROS</t>
  </si>
  <si>
    <t>COMISION DE PARTICIPACIÓN CIUDADANA</t>
  </si>
  <si>
    <t>COMISION DE ORDENAMIENTO TERRITORIAL</t>
  </si>
  <si>
    <t>COMISION DE JUSTICIA Y DDHH</t>
  </si>
  <si>
    <t>COMISION DE INSPECCIÓN</t>
  </si>
  <si>
    <t>COMISION DE HACIENDA</t>
  </si>
  <si>
    <t>COMISION DE GOBERNACION</t>
  </si>
  <si>
    <t>COMISION DE FOMENTO AGROPECUARIO, FORESTAL Y PESCA</t>
  </si>
  <si>
    <t>COMISION DE IGUALDAD DE GENERO Y DESARROLLO INTEGRAL HUMANO</t>
  </si>
  <si>
    <t>COMISION DE EDUCACIÓN, INNOVACIÓN, CIENCIA Y TECNOLOGÍA</t>
  </si>
  <si>
    <t>COMISION DE MEDIO AMBIENTE</t>
  </si>
  <si>
    <t xml:space="preserve"> COMISION DE CULTURA</t>
  </si>
  <si>
    <t>COMISION DE AGUA POTABLE
Y ALCANTARILLADO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</si>
</sst>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Open Sans"/>
      <family val="2"/>
    </font>
    <font>
      <sz val="7"/>
      <color rgb="FF333333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b/>
      <sz val="5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" fontId="2" fillId="6" borderId="1" xfId="0" applyNumberFormat="1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7" fontId="2" fillId="6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17" fontId="2" fillId="6" borderId="2" xfId="0" applyNumberFormat="1" applyFont="1" applyFill="1" applyBorder="1" applyAlignment="1">
      <alignment horizontal="center" vertical="center" wrapText="1"/>
    </xf>
    <xf numFmtId="17" fontId="2" fillId="6" borderId="3" xfId="0" applyNumberFormat="1" applyFont="1" applyFill="1" applyBorder="1" applyAlignment="1">
      <alignment horizontal="center" vertical="center" wrapText="1"/>
    </xf>
    <xf numFmtId="17" fontId="2" fillId="6" borderId="4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17" fontId="2" fillId="6" borderId="1" xfId="0" applyNumberFormat="1" applyFont="1" applyFill="1" applyBorder="1" applyAlignment="1">
      <alignment horizontal="center" vertical="center" wrapText="1"/>
    </xf>
    <xf numFmtId="17" fontId="2" fillId="0" borderId="0" xfId="0" applyNumberFormat="1" applyFont="1" applyAlignment="1">
      <alignment horizontal="center" vertical="center"/>
    </xf>
    <xf numFmtId="17" fontId="2" fillId="6" borderId="1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7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7" fontId="2" fillId="6" borderId="2" xfId="0" applyNumberFormat="1" applyFont="1" applyFill="1" applyBorder="1" applyAlignment="1">
      <alignment horizontal="center" vertical="center"/>
    </xf>
    <xf numFmtId="17" fontId="2" fillId="6" borderId="3" xfId="0" applyNumberFormat="1" applyFont="1" applyFill="1" applyBorder="1" applyAlignment="1">
      <alignment horizontal="center" vertical="center"/>
    </xf>
    <xf numFmtId="17" fontId="2" fillId="6" borderId="4" xfId="0" applyNumberFormat="1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9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" fontId="2" fillId="0" borderId="0" xfId="0" applyNumberFormat="1" applyFont="1" applyAlignment="1">
      <alignment vertical="center" wrapText="1"/>
    </xf>
    <xf numFmtId="17" fontId="2" fillId="0" borderId="5" xfId="0" applyNumberFormat="1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textRotation="90"/>
    </xf>
    <xf numFmtId="0" fontId="5" fillId="5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4" fillId="1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textRotation="90"/>
    </xf>
    <xf numFmtId="0" fontId="5" fillId="7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 textRotation="90"/>
    </xf>
    <xf numFmtId="0" fontId="6" fillId="0" borderId="1" xfId="0" applyFont="1" applyBorder="1" applyAlignment="1">
      <alignment horizontal="center" textRotation="90"/>
    </xf>
    <xf numFmtId="0" fontId="6" fillId="7" borderId="1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/>
    </xf>
    <xf numFmtId="0" fontId="7" fillId="2" borderId="0" xfId="0" applyFont="1" applyFill="1" applyAlignment="1">
      <alignment textRotation="90"/>
    </xf>
    <xf numFmtId="0" fontId="3" fillId="0" borderId="5" xfId="0" applyFont="1" applyBorder="1" applyAlignment="1">
      <alignment horizontal="center" textRotation="90"/>
    </xf>
    <xf numFmtId="0" fontId="6" fillId="4" borderId="1" xfId="0" applyFont="1" applyFill="1" applyBorder="1" applyAlignment="1">
      <alignment horizontal="center" textRotation="90"/>
    </xf>
    <xf numFmtId="0" fontId="6" fillId="5" borderId="1" xfId="0" applyFont="1" applyFill="1" applyBorder="1" applyAlignment="1">
      <alignment horizontal="center" textRotation="90"/>
    </xf>
    <xf numFmtId="0" fontId="6" fillId="11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5" fillId="10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36"/>
  <sheetViews>
    <sheetView tabSelected="1" topLeftCell="A4" zoomScaleNormal="100" workbookViewId="0">
      <selection activeCell="DA36" sqref="DA36:DL36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4" width="2.5703125" bestFit="1" customWidth="1"/>
    <col min="15" max="15" width="2.5703125" customWidth="1"/>
    <col min="16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3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78" t="s">
        <v>84</v>
      </c>
      <c r="C2" s="78"/>
      <c r="D2" s="78"/>
      <c r="E2" s="78"/>
      <c r="F2" s="78"/>
      <c r="G2" s="78"/>
      <c r="H2" s="78"/>
      <c r="I2" s="78"/>
      <c r="J2" s="78"/>
      <c r="K2" s="78"/>
      <c r="M2" s="78" t="s">
        <v>83</v>
      </c>
      <c r="N2" s="78"/>
      <c r="O2" s="78"/>
      <c r="P2" s="78"/>
      <c r="Q2" s="78"/>
      <c r="R2" s="78"/>
      <c r="S2" s="78"/>
      <c r="U2" s="78" t="s">
        <v>82</v>
      </c>
      <c r="V2" s="78"/>
      <c r="W2" s="78"/>
      <c r="X2" s="78"/>
      <c r="Y2" s="78"/>
      <c r="Z2" s="78"/>
      <c r="AA2" s="78"/>
      <c r="AC2" s="78" t="s">
        <v>81</v>
      </c>
      <c r="AD2" s="78"/>
      <c r="AE2" s="78"/>
      <c r="AF2" s="78"/>
      <c r="AG2" s="78"/>
      <c r="AH2" s="78"/>
      <c r="AI2" s="78"/>
      <c r="AJ2" s="78"/>
      <c r="AK2" s="78"/>
      <c r="AL2" s="78"/>
      <c r="AM2" s="78"/>
      <c r="AO2" s="78" t="s">
        <v>80</v>
      </c>
      <c r="AP2" s="78"/>
      <c r="AQ2" s="78"/>
      <c r="AR2" s="78"/>
      <c r="AS2" s="78"/>
      <c r="AT2" s="78"/>
      <c r="AU2" s="78"/>
      <c r="AV2" s="78"/>
      <c r="AW2" s="78"/>
      <c r="AX2" s="78"/>
      <c r="AZ2" s="79" t="s">
        <v>79</v>
      </c>
      <c r="BA2" s="79"/>
      <c r="BB2" s="79"/>
      <c r="BC2" s="79"/>
      <c r="BD2" s="79"/>
      <c r="BF2" s="78" t="s">
        <v>78</v>
      </c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X2" s="78" t="s">
        <v>77</v>
      </c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82"/>
      <c r="CQ2" s="78" t="s">
        <v>76</v>
      </c>
      <c r="CR2" s="78"/>
      <c r="CS2" s="78"/>
      <c r="CT2" s="78"/>
      <c r="CU2" s="78"/>
      <c r="CV2" s="78"/>
      <c r="CW2" s="78"/>
      <c r="CX2" s="78"/>
      <c r="CZ2" s="78" t="s">
        <v>75</v>
      </c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N2" s="78" t="s">
        <v>74</v>
      </c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B2" s="81" t="s">
        <v>73</v>
      </c>
      <c r="EC2" s="81"/>
      <c r="ED2" s="81"/>
      <c r="EE2" s="81"/>
      <c r="EF2" s="81"/>
      <c r="EG2" s="81"/>
      <c r="EH2" s="81"/>
      <c r="EI2" s="81"/>
      <c r="EJ2" s="81"/>
      <c r="EK2" s="81"/>
      <c r="EM2" s="80" t="s">
        <v>72</v>
      </c>
      <c r="EN2" s="80"/>
      <c r="EO2" s="80"/>
      <c r="EP2" s="80"/>
      <c r="EQ2" s="80"/>
      <c r="ER2" s="80"/>
      <c r="ES2" s="80"/>
      <c r="EU2" s="78" t="s">
        <v>71</v>
      </c>
      <c r="EV2" s="78"/>
      <c r="EW2" s="78"/>
      <c r="EX2" s="78"/>
      <c r="EY2" s="78"/>
      <c r="EZ2" s="78"/>
      <c r="FB2" s="79" t="s">
        <v>70</v>
      </c>
      <c r="FC2" s="79"/>
      <c r="FD2" s="79"/>
      <c r="FE2" s="79"/>
      <c r="FF2" s="79"/>
      <c r="FG2" s="79"/>
      <c r="FH2" s="79"/>
      <c r="FI2" s="79"/>
      <c r="FJ2" s="79"/>
      <c r="FK2" s="79"/>
      <c r="FM2" s="78" t="s">
        <v>69</v>
      </c>
      <c r="FN2" s="78"/>
      <c r="FO2" s="78"/>
      <c r="FP2" s="78"/>
      <c r="FQ2" s="78"/>
      <c r="FR2" s="78"/>
      <c r="FS2" s="78"/>
      <c r="FU2" s="78" t="s">
        <v>68</v>
      </c>
      <c r="FV2" s="78"/>
      <c r="FW2" s="78"/>
      <c r="FX2" s="78"/>
      <c r="FY2" s="78"/>
      <c r="FZ2" s="78"/>
      <c r="GA2" s="78"/>
      <c r="GC2" s="78" t="s">
        <v>67</v>
      </c>
      <c r="GD2" s="78"/>
      <c r="GE2" s="78"/>
      <c r="GF2" s="78"/>
      <c r="GG2" s="78"/>
      <c r="GH2" s="78"/>
      <c r="GI2" s="78"/>
      <c r="GJ2" s="78"/>
      <c r="GK2" s="78"/>
      <c r="GM2" s="77" t="s">
        <v>66</v>
      </c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5"/>
    </row>
    <row r="3" spans="2:207" ht="126" x14ac:dyDescent="0.25">
      <c r="B3" s="60"/>
      <c r="C3" s="62" t="s">
        <v>39</v>
      </c>
      <c r="D3" s="59" t="s">
        <v>45</v>
      </c>
      <c r="E3" s="62" t="s">
        <v>36</v>
      </c>
      <c r="F3" s="59" t="s">
        <v>34</v>
      </c>
      <c r="G3" s="62" t="s">
        <v>53</v>
      </c>
      <c r="H3" s="59" t="s">
        <v>31</v>
      </c>
      <c r="I3" s="62" t="s">
        <v>50</v>
      </c>
      <c r="J3" s="59" t="s">
        <v>52</v>
      </c>
      <c r="K3" s="61" t="s">
        <v>29</v>
      </c>
      <c r="M3" s="74"/>
      <c r="N3" s="59" t="s">
        <v>46</v>
      </c>
      <c r="O3" s="62" t="s">
        <v>39</v>
      </c>
      <c r="P3" s="59" t="s">
        <v>36</v>
      </c>
      <c r="Q3" s="62" t="s">
        <v>34</v>
      </c>
      <c r="R3" s="59" t="s">
        <v>44</v>
      </c>
      <c r="S3" s="73" t="s">
        <v>29</v>
      </c>
      <c r="U3" s="60"/>
      <c r="V3" s="62" t="s">
        <v>50</v>
      </c>
      <c r="W3" s="64" t="s">
        <v>61</v>
      </c>
      <c r="X3" s="62" t="s">
        <v>36</v>
      </c>
      <c r="Y3" s="64" t="s">
        <v>34</v>
      </c>
      <c r="Z3" s="62" t="s">
        <v>52</v>
      </c>
      <c r="AA3" s="61" t="s">
        <v>29</v>
      </c>
      <c r="AC3" s="60"/>
      <c r="AD3" s="62" t="s">
        <v>44</v>
      </c>
      <c r="AE3" s="64" t="s">
        <v>65</v>
      </c>
      <c r="AF3" s="62" t="s">
        <v>31</v>
      </c>
      <c r="AG3" s="64" t="s">
        <v>36</v>
      </c>
      <c r="AH3" s="62" t="s">
        <v>43</v>
      </c>
      <c r="AI3" s="64" t="s">
        <v>34</v>
      </c>
      <c r="AJ3" s="62" t="s">
        <v>54</v>
      </c>
      <c r="AK3" s="64" t="s">
        <v>53</v>
      </c>
      <c r="AL3" s="62" t="s">
        <v>41</v>
      </c>
      <c r="AM3" s="61" t="s">
        <v>29</v>
      </c>
      <c r="AO3" s="60"/>
      <c r="AP3" s="62" t="s">
        <v>54</v>
      </c>
      <c r="AQ3" s="64" t="s">
        <v>61</v>
      </c>
      <c r="AR3" s="62" t="s">
        <v>50</v>
      </c>
      <c r="AS3" s="64" t="s">
        <v>39</v>
      </c>
      <c r="AT3" s="62" t="s">
        <v>36</v>
      </c>
      <c r="AU3" s="64" t="s">
        <v>34</v>
      </c>
      <c r="AV3" s="62" t="s">
        <v>44</v>
      </c>
      <c r="AW3" s="64" t="s">
        <v>41</v>
      </c>
      <c r="AX3" s="61" t="s">
        <v>29</v>
      </c>
      <c r="AZ3" s="60"/>
      <c r="BA3" s="62" t="s">
        <v>34</v>
      </c>
      <c r="BB3" s="59" t="s">
        <v>64</v>
      </c>
      <c r="BC3" s="62" t="s">
        <v>44</v>
      </c>
      <c r="BD3" s="61" t="s">
        <v>29</v>
      </c>
      <c r="BF3" s="60"/>
      <c r="BG3" s="62" t="s">
        <v>56</v>
      </c>
      <c r="BH3" s="59" t="s">
        <v>42</v>
      </c>
      <c r="BI3" s="62" t="s">
        <v>31</v>
      </c>
      <c r="BJ3" s="59" t="s">
        <v>37</v>
      </c>
      <c r="BK3" s="62" t="s">
        <v>40</v>
      </c>
      <c r="BL3" s="59" t="s">
        <v>54</v>
      </c>
      <c r="BM3" s="62" t="s">
        <v>52</v>
      </c>
      <c r="BN3" s="64" t="s">
        <v>45</v>
      </c>
      <c r="BO3" s="66" t="s">
        <v>36</v>
      </c>
      <c r="BP3" s="65" t="s">
        <v>41</v>
      </c>
      <c r="BQ3" s="66" t="s">
        <v>63</v>
      </c>
      <c r="BR3" s="65" t="s">
        <v>44</v>
      </c>
      <c r="BS3" s="66" t="s">
        <v>34</v>
      </c>
      <c r="BT3" s="59" t="s">
        <v>43</v>
      </c>
      <c r="BU3" s="72" t="s">
        <v>50</v>
      </c>
      <c r="BV3" s="61" t="s">
        <v>29</v>
      </c>
      <c r="BX3" s="60"/>
      <c r="BY3" s="58" t="s">
        <v>56</v>
      </c>
      <c r="BZ3" s="64" t="s">
        <v>42</v>
      </c>
      <c r="CA3" s="58" t="s">
        <v>31</v>
      </c>
      <c r="CB3" s="64" t="s">
        <v>52</v>
      </c>
      <c r="CC3" s="58" t="s">
        <v>37</v>
      </c>
      <c r="CD3" s="64" t="s">
        <v>39</v>
      </c>
      <c r="CE3" s="58" t="s">
        <v>36</v>
      </c>
      <c r="CF3" s="64" t="s">
        <v>41</v>
      </c>
      <c r="CG3" s="71" t="s">
        <v>46</v>
      </c>
      <c r="CH3" s="70" t="s">
        <v>62</v>
      </c>
      <c r="CI3" s="71" t="s">
        <v>49</v>
      </c>
      <c r="CJ3" s="70" t="s">
        <v>61</v>
      </c>
      <c r="CK3" s="71" t="s">
        <v>60</v>
      </c>
      <c r="CL3" s="70" t="s">
        <v>59</v>
      </c>
      <c r="CM3" s="71" t="s">
        <v>50</v>
      </c>
      <c r="CN3" s="70" t="s">
        <v>45</v>
      </c>
      <c r="CO3" s="61" t="s">
        <v>29</v>
      </c>
      <c r="CP3" s="69"/>
      <c r="CQ3" s="60"/>
      <c r="CR3" s="62" t="s">
        <v>42</v>
      </c>
      <c r="CS3" s="59" t="s">
        <v>37</v>
      </c>
      <c r="CT3" s="62" t="s">
        <v>36</v>
      </c>
      <c r="CU3" s="59" t="s">
        <v>34</v>
      </c>
      <c r="CV3" s="62" t="s">
        <v>33</v>
      </c>
      <c r="CW3" s="59" t="s">
        <v>35</v>
      </c>
      <c r="CX3" s="61" t="s">
        <v>29</v>
      </c>
      <c r="CZ3" s="60"/>
      <c r="DA3" s="67" t="s">
        <v>41</v>
      </c>
      <c r="DB3" s="64" t="s">
        <v>45</v>
      </c>
      <c r="DC3" s="67" t="s">
        <v>31</v>
      </c>
      <c r="DD3" s="64" t="s">
        <v>58</v>
      </c>
      <c r="DE3" s="67" t="s">
        <v>54</v>
      </c>
      <c r="DF3" s="64" t="s">
        <v>57</v>
      </c>
      <c r="DG3" s="67" t="s">
        <v>51</v>
      </c>
      <c r="DH3" s="64" t="s">
        <v>34</v>
      </c>
      <c r="DI3" s="67" t="s">
        <v>44</v>
      </c>
      <c r="DJ3" s="64" t="s">
        <v>53</v>
      </c>
      <c r="DK3" s="67" t="s">
        <v>42</v>
      </c>
      <c r="DL3" s="61" t="s">
        <v>29</v>
      </c>
      <c r="DN3" s="60"/>
      <c r="DO3" s="58" t="s">
        <v>31</v>
      </c>
      <c r="DP3" s="64" t="s">
        <v>56</v>
      </c>
      <c r="DQ3" s="58" t="s">
        <v>55</v>
      </c>
      <c r="DR3" s="64" t="s">
        <v>54</v>
      </c>
      <c r="DS3" s="58" t="s">
        <v>37</v>
      </c>
      <c r="DT3" s="64" t="s">
        <v>40</v>
      </c>
      <c r="DU3" s="58" t="s">
        <v>36</v>
      </c>
      <c r="DV3" s="64" t="s">
        <v>34</v>
      </c>
      <c r="DW3" s="58" t="s">
        <v>41</v>
      </c>
      <c r="DX3" s="64" t="s">
        <v>44</v>
      </c>
      <c r="DY3" s="58" t="s">
        <v>53</v>
      </c>
      <c r="DZ3" s="63" t="s">
        <v>29</v>
      </c>
      <c r="EB3" s="60"/>
      <c r="EC3" s="68" t="s">
        <v>43</v>
      </c>
      <c r="ED3" s="62" t="s">
        <v>36</v>
      </c>
      <c r="EE3" s="67" t="s">
        <v>34</v>
      </c>
      <c r="EF3" s="62" t="s">
        <v>44</v>
      </c>
      <c r="EG3" s="67" t="s">
        <v>31</v>
      </c>
      <c r="EH3" s="62" t="s">
        <v>42</v>
      </c>
      <c r="EI3" s="67" t="s">
        <v>41</v>
      </c>
      <c r="EJ3" s="62" t="s">
        <v>53</v>
      </c>
      <c r="EK3" s="61" t="s">
        <v>29</v>
      </c>
      <c r="EM3" s="60"/>
      <c r="EN3" s="62" t="s">
        <v>52</v>
      </c>
      <c r="EO3" s="59" t="s">
        <v>45</v>
      </c>
      <c r="EP3" s="62" t="s">
        <v>51</v>
      </c>
      <c r="EQ3" s="59" t="s">
        <v>34</v>
      </c>
      <c r="ER3" s="66" t="s">
        <v>50</v>
      </c>
      <c r="ES3" s="61" t="s">
        <v>29</v>
      </c>
      <c r="EU3" s="60"/>
      <c r="EV3" s="59" t="s">
        <v>36</v>
      </c>
      <c r="EW3" s="62" t="s">
        <v>49</v>
      </c>
      <c r="EX3" s="59" t="s">
        <v>44</v>
      </c>
      <c r="EY3" s="62" t="s">
        <v>41</v>
      </c>
      <c r="EZ3" s="61" t="s">
        <v>29</v>
      </c>
      <c r="FB3" s="60"/>
      <c r="FC3" s="62" t="s">
        <v>31</v>
      </c>
      <c r="FD3" s="59" t="s">
        <v>40</v>
      </c>
      <c r="FE3" s="62" t="s">
        <v>37</v>
      </c>
      <c r="FF3" s="59" t="s">
        <v>48</v>
      </c>
      <c r="FG3" s="62" t="s">
        <v>36</v>
      </c>
      <c r="FH3" s="59" t="s">
        <v>34</v>
      </c>
      <c r="FI3" s="62" t="s">
        <v>47</v>
      </c>
      <c r="FJ3" s="59" t="s">
        <v>44</v>
      </c>
      <c r="FK3" s="61" t="s">
        <v>29</v>
      </c>
      <c r="FM3" s="60"/>
      <c r="FN3" s="62" t="s">
        <v>44</v>
      </c>
      <c r="FO3" s="59" t="s">
        <v>36</v>
      </c>
      <c r="FP3" s="65" t="s">
        <v>34</v>
      </c>
      <c r="FQ3" s="62" t="s">
        <v>41</v>
      </c>
      <c r="FR3" s="59" t="s">
        <v>46</v>
      </c>
      <c r="FS3" s="61" t="s">
        <v>29</v>
      </c>
      <c r="FU3" s="60"/>
      <c r="FV3" s="58" t="s">
        <v>45</v>
      </c>
      <c r="FW3" s="64" t="s">
        <v>36</v>
      </c>
      <c r="FX3" s="58" t="s">
        <v>34</v>
      </c>
      <c r="FY3" s="64" t="s">
        <v>44</v>
      </c>
      <c r="FZ3" s="58" t="s">
        <v>41</v>
      </c>
      <c r="GA3" s="63" t="s">
        <v>29</v>
      </c>
      <c r="GC3" s="60"/>
      <c r="GD3" s="62" t="s">
        <v>37</v>
      </c>
      <c r="GE3" s="59" t="s">
        <v>36</v>
      </c>
      <c r="GF3" s="62" t="s">
        <v>43</v>
      </c>
      <c r="GG3" s="59" t="s">
        <v>34</v>
      </c>
      <c r="GH3" s="62" t="s">
        <v>42</v>
      </c>
      <c r="GI3" s="59" t="s">
        <v>41</v>
      </c>
      <c r="GJ3" s="62" t="s">
        <v>35</v>
      </c>
      <c r="GK3" s="61" t="s">
        <v>29</v>
      </c>
      <c r="GM3" s="60"/>
      <c r="GN3" s="58" t="s">
        <v>40</v>
      </c>
      <c r="GO3" s="59" t="s">
        <v>39</v>
      </c>
      <c r="GP3" s="58" t="s">
        <v>38</v>
      </c>
      <c r="GQ3" s="59" t="s">
        <v>37</v>
      </c>
      <c r="GR3" s="58" t="s">
        <v>36</v>
      </c>
      <c r="GS3" s="59" t="s">
        <v>35</v>
      </c>
      <c r="GT3" s="58" t="s">
        <v>34</v>
      </c>
      <c r="GU3" s="59" t="s">
        <v>33</v>
      </c>
      <c r="GV3" s="58" t="s">
        <v>32</v>
      </c>
      <c r="GW3" s="59" t="s">
        <v>31</v>
      </c>
      <c r="GX3" s="58" t="s">
        <v>30</v>
      </c>
      <c r="GY3" s="57" t="s">
        <v>29</v>
      </c>
    </row>
    <row r="4" spans="2:207" ht="21" customHeight="1" x14ac:dyDescent="0.25">
      <c r="B4" s="33" t="s">
        <v>27</v>
      </c>
      <c r="C4" s="33"/>
      <c r="D4" s="33"/>
      <c r="E4" s="33"/>
      <c r="F4" s="33"/>
      <c r="G4" s="33"/>
      <c r="H4" s="33"/>
      <c r="I4" s="33"/>
      <c r="J4" s="33"/>
      <c r="K4" s="33"/>
      <c r="M4" s="35" t="s">
        <v>27</v>
      </c>
      <c r="N4" s="35"/>
      <c r="O4" s="35"/>
      <c r="P4" s="35"/>
      <c r="Q4" s="35"/>
      <c r="R4" s="35"/>
      <c r="S4" s="35"/>
      <c r="U4" s="16" t="s">
        <v>27</v>
      </c>
      <c r="V4" s="15"/>
      <c r="W4" s="15"/>
      <c r="X4" s="15"/>
      <c r="Y4" s="15"/>
      <c r="Z4" s="15"/>
      <c r="AA4" s="14"/>
      <c r="AC4" s="33" t="s">
        <v>28</v>
      </c>
      <c r="AD4" s="33"/>
      <c r="AE4" s="33"/>
      <c r="AF4" s="33"/>
      <c r="AG4" s="33"/>
      <c r="AH4" s="33"/>
      <c r="AI4" s="33"/>
      <c r="AJ4" s="33"/>
      <c r="AK4" s="33"/>
      <c r="AL4" s="33"/>
      <c r="AM4" s="33"/>
      <c r="AO4" s="35" t="s">
        <v>28</v>
      </c>
      <c r="AP4" s="35"/>
      <c r="AQ4" s="35"/>
      <c r="AR4" s="35"/>
      <c r="AS4" s="35"/>
      <c r="AT4" s="35"/>
      <c r="AU4" s="35"/>
      <c r="AV4" s="35"/>
      <c r="AW4" s="35"/>
      <c r="AX4" s="35"/>
      <c r="AZ4" s="33" t="s">
        <v>28</v>
      </c>
      <c r="BA4" s="33"/>
      <c r="BB4" s="33"/>
      <c r="BC4" s="33"/>
      <c r="BD4" s="33"/>
      <c r="BE4" s="56"/>
      <c r="BF4" s="35" t="s">
        <v>28</v>
      </c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X4" s="35" t="s">
        <v>28</v>
      </c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55"/>
      <c r="CQ4" s="33" t="s">
        <v>28</v>
      </c>
      <c r="CR4" s="33"/>
      <c r="CS4" s="33"/>
      <c r="CT4" s="33"/>
      <c r="CU4" s="33"/>
      <c r="CV4" s="33"/>
      <c r="CW4" s="33"/>
      <c r="CX4" s="33"/>
      <c r="CZ4" s="33" t="s">
        <v>28</v>
      </c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54"/>
      <c r="DN4" s="33" t="s">
        <v>28</v>
      </c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B4" s="33" t="s">
        <v>27</v>
      </c>
      <c r="EC4" s="33"/>
      <c r="ED4" s="33"/>
      <c r="EE4" s="33"/>
      <c r="EF4" s="33"/>
      <c r="EG4" s="33"/>
      <c r="EH4" s="33"/>
      <c r="EI4" s="33"/>
      <c r="EJ4" s="33"/>
      <c r="EK4" s="33"/>
      <c r="EL4" s="54"/>
      <c r="EM4" s="33" t="s">
        <v>27</v>
      </c>
      <c r="EN4" s="33"/>
      <c r="EO4" s="33"/>
      <c r="EP4" s="33"/>
      <c r="EQ4" s="33"/>
      <c r="ER4" s="33"/>
      <c r="ES4" s="33"/>
      <c r="ET4" s="54"/>
      <c r="EU4" s="33" t="s">
        <v>27</v>
      </c>
      <c r="EV4" s="33"/>
      <c r="EW4" s="33"/>
      <c r="EX4" s="33"/>
      <c r="EY4" s="33"/>
      <c r="EZ4" s="33"/>
      <c r="FB4" s="33" t="s">
        <v>27</v>
      </c>
      <c r="FC4" s="33"/>
      <c r="FD4" s="33"/>
      <c r="FE4" s="33"/>
      <c r="FF4" s="33"/>
      <c r="FG4" s="33"/>
      <c r="FH4" s="33"/>
      <c r="FI4" s="33"/>
      <c r="FJ4" s="33"/>
      <c r="FK4" s="33"/>
      <c r="FL4" s="54"/>
      <c r="FM4" s="33" t="s">
        <v>27</v>
      </c>
      <c r="FN4" s="33"/>
      <c r="FO4" s="33"/>
      <c r="FP4" s="33"/>
      <c r="FQ4" s="33"/>
      <c r="FR4" s="33"/>
      <c r="FS4" s="33"/>
      <c r="FT4" s="54"/>
      <c r="FU4" s="33" t="s">
        <v>27</v>
      </c>
      <c r="FV4" s="33"/>
      <c r="FW4" s="33"/>
      <c r="FX4" s="33"/>
      <c r="FY4" s="33"/>
      <c r="FZ4" s="33"/>
      <c r="GA4" s="33"/>
      <c r="GC4" s="33" t="s">
        <v>27</v>
      </c>
      <c r="GD4" s="33"/>
      <c r="GE4" s="33"/>
      <c r="GF4" s="33"/>
      <c r="GG4" s="33"/>
      <c r="GH4" s="33"/>
      <c r="GI4" s="33"/>
      <c r="GJ4" s="33"/>
      <c r="GK4" s="33"/>
      <c r="GM4" s="33" t="s">
        <v>27</v>
      </c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</row>
    <row r="5" spans="2:207" s="42" customFormat="1" x14ac:dyDescent="0.25">
      <c r="B5" s="5" t="s">
        <v>0</v>
      </c>
      <c r="C5" s="13">
        <f>+C32</f>
        <v>0</v>
      </c>
      <c r="D5" s="20">
        <v>0</v>
      </c>
      <c r="E5" s="13">
        <v>0</v>
      </c>
      <c r="F5" s="20">
        <v>0</v>
      </c>
      <c r="G5" s="13">
        <v>0</v>
      </c>
      <c r="H5" s="20">
        <v>0</v>
      </c>
      <c r="I5" s="13">
        <v>1</v>
      </c>
      <c r="J5" s="20" t="s">
        <v>7</v>
      </c>
      <c r="K5" s="5">
        <v>1</v>
      </c>
      <c r="M5" s="6" t="s">
        <v>0</v>
      </c>
      <c r="N5" s="13">
        <v>0</v>
      </c>
      <c r="O5" s="13">
        <v>0</v>
      </c>
      <c r="P5" s="20">
        <v>0</v>
      </c>
      <c r="Q5" s="13">
        <v>0</v>
      </c>
      <c r="R5" s="20">
        <v>0</v>
      </c>
      <c r="S5" s="5">
        <v>0</v>
      </c>
      <c r="U5" s="6" t="s">
        <v>0</v>
      </c>
      <c r="V5" s="12">
        <v>0</v>
      </c>
      <c r="W5" s="4">
        <v>0</v>
      </c>
      <c r="X5" s="12">
        <v>1</v>
      </c>
      <c r="Y5" s="4">
        <v>0</v>
      </c>
      <c r="Z5" s="12">
        <v>0</v>
      </c>
      <c r="AA5" s="9">
        <f>V5+W5+X5+Z5</f>
        <v>1</v>
      </c>
      <c r="AC5" s="5" t="s">
        <v>0</v>
      </c>
      <c r="AD5" s="13">
        <v>0</v>
      </c>
      <c r="AE5" s="21">
        <v>2</v>
      </c>
      <c r="AF5" s="13">
        <v>0</v>
      </c>
      <c r="AG5" s="21">
        <v>0</v>
      </c>
      <c r="AH5" s="13">
        <v>0</v>
      </c>
      <c r="AI5" s="21">
        <v>0</v>
      </c>
      <c r="AJ5" s="13">
        <v>0</v>
      </c>
      <c r="AK5" s="21">
        <v>2</v>
      </c>
      <c r="AL5" s="13">
        <v>0</v>
      </c>
      <c r="AM5" s="5">
        <v>4</v>
      </c>
      <c r="AO5" s="1" t="s">
        <v>0</v>
      </c>
      <c r="AP5" s="12">
        <v>0</v>
      </c>
      <c r="AQ5" s="4">
        <v>0</v>
      </c>
      <c r="AR5" s="12">
        <v>0</v>
      </c>
      <c r="AS5" s="4">
        <v>1</v>
      </c>
      <c r="AT5" s="12">
        <v>0</v>
      </c>
      <c r="AU5" s="4">
        <v>0</v>
      </c>
      <c r="AV5" s="12">
        <v>0</v>
      </c>
      <c r="AW5" s="4">
        <v>0</v>
      </c>
      <c r="AX5" s="3">
        <v>1</v>
      </c>
      <c r="AZ5" s="5" t="s">
        <v>0</v>
      </c>
      <c r="BA5" s="9">
        <v>0</v>
      </c>
      <c r="BB5" s="4">
        <v>0</v>
      </c>
      <c r="BC5" s="9">
        <v>0</v>
      </c>
      <c r="BD5" s="9">
        <v>0</v>
      </c>
      <c r="BF5" s="5" t="s">
        <v>0</v>
      </c>
      <c r="BG5" s="13">
        <v>0</v>
      </c>
      <c r="BH5" s="20">
        <v>1</v>
      </c>
      <c r="BI5" s="13">
        <v>1</v>
      </c>
      <c r="BJ5" s="20">
        <v>0</v>
      </c>
      <c r="BK5" s="13">
        <v>0</v>
      </c>
      <c r="BL5" s="20">
        <v>0</v>
      </c>
      <c r="BM5" s="13">
        <v>0</v>
      </c>
      <c r="BN5" s="20">
        <v>0</v>
      </c>
      <c r="BO5" s="13">
        <v>0</v>
      </c>
      <c r="BP5" s="20">
        <v>0</v>
      </c>
      <c r="BQ5" s="1">
        <v>0</v>
      </c>
      <c r="BR5" s="20">
        <v>0</v>
      </c>
      <c r="BS5" s="1">
        <v>0</v>
      </c>
      <c r="BT5" s="20" t="s">
        <v>7</v>
      </c>
      <c r="BU5" s="1" t="s">
        <v>7</v>
      </c>
      <c r="BV5" s="5">
        <v>2</v>
      </c>
      <c r="BX5" s="5" t="s">
        <v>0</v>
      </c>
      <c r="BY5" s="13">
        <v>0</v>
      </c>
      <c r="BZ5" s="20">
        <v>0</v>
      </c>
      <c r="CA5" s="13">
        <v>1</v>
      </c>
      <c r="CB5" s="20">
        <v>0</v>
      </c>
      <c r="CC5" s="13">
        <v>0</v>
      </c>
      <c r="CD5" s="20">
        <v>0</v>
      </c>
      <c r="CE5" s="13">
        <v>0</v>
      </c>
      <c r="CF5" s="20">
        <v>0</v>
      </c>
      <c r="CG5" s="13">
        <v>0</v>
      </c>
      <c r="CH5" s="20">
        <v>0</v>
      </c>
      <c r="CI5" s="20">
        <v>0</v>
      </c>
      <c r="CJ5" s="20" t="s">
        <v>7</v>
      </c>
      <c r="CK5" s="20" t="s">
        <v>7</v>
      </c>
      <c r="CL5" s="20" t="s">
        <v>7</v>
      </c>
      <c r="CM5" s="20" t="s">
        <v>7</v>
      </c>
      <c r="CN5" s="20" t="s">
        <v>7</v>
      </c>
      <c r="CO5" s="5">
        <v>1</v>
      </c>
      <c r="CP5" s="53"/>
      <c r="CQ5" s="5">
        <v>10</v>
      </c>
      <c r="CR5" s="13">
        <v>0</v>
      </c>
      <c r="CS5" s="20">
        <v>0</v>
      </c>
      <c r="CT5" s="13">
        <v>0</v>
      </c>
      <c r="CU5" s="20">
        <v>0</v>
      </c>
      <c r="CV5" s="13">
        <v>1</v>
      </c>
      <c r="CW5" s="20">
        <v>1</v>
      </c>
      <c r="CX5" s="1">
        <v>2</v>
      </c>
      <c r="CZ5" s="5" t="s">
        <v>0</v>
      </c>
      <c r="DA5" s="1">
        <v>0</v>
      </c>
      <c r="DB5" s="21">
        <v>0</v>
      </c>
      <c r="DC5" s="1">
        <v>0</v>
      </c>
      <c r="DD5" s="21">
        <v>0</v>
      </c>
      <c r="DE5" s="1">
        <v>0</v>
      </c>
      <c r="DF5" s="21">
        <v>0</v>
      </c>
      <c r="DG5" s="1">
        <v>0</v>
      </c>
      <c r="DH5" s="21">
        <v>0</v>
      </c>
      <c r="DI5" s="1">
        <v>0</v>
      </c>
      <c r="DJ5" s="21">
        <v>1</v>
      </c>
      <c r="DK5" s="1">
        <v>0</v>
      </c>
      <c r="DL5" s="1">
        <v>1</v>
      </c>
      <c r="DN5" s="52" t="s">
        <v>0</v>
      </c>
      <c r="DO5" s="13">
        <v>0</v>
      </c>
      <c r="DP5" s="13">
        <v>1</v>
      </c>
      <c r="DQ5" s="20">
        <v>1</v>
      </c>
      <c r="DR5" s="13">
        <v>0</v>
      </c>
      <c r="DS5" s="20">
        <v>0</v>
      </c>
      <c r="DT5" s="13">
        <v>0</v>
      </c>
      <c r="DU5" s="20">
        <v>0</v>
      </c>
      <c r="DV5" s="13">
        <v>0</v>
      </c>
      <c r="DW5" s="20">
        <v>0</v>
      </c>
      <c r="DX5" s="13">
        <v>0</v>
      </c>
      <c r="DY5" s="20" t="s">
        <v>7</v>
      </c>
      <c r="DZ5" s="5">
        <v>1</v>
      </c>
      <c r="EB5" s="5" t="s">
        <v>0</v>
      </c>
      <c r="EC5" s="1">
        <v>0</v>
      </c>
      <c r="ED5" s="13">
        <v>0</v>
      </c>
      <c r="EE5" s="1">
        <v>1</v>
      </c>
      <c r="EF5" s="13">
        <v>0</v>
      </c>
      <c r="EG5" s="1">
        <v>1</v>
      </c>
      <c r="EH5" s="13">
        <v>2</v>
      </c>
      <c r="EI5" s="1">
        <v>0</v>
      </c>
      <c r="EJ5" s="13">
        <v>0</v>
      </c>
      <c r="EK5" s="5">
        <v>4</v>
      </c>
      <c r="EM5" s="5" t="s">
        <v>0</v>
      </c>
      <c r="EN5" s="9">
        <v>0</v>
      </c>
      <c r="EO5" s="9">
        <v>0</v>
      </c>
      <c r="EP5" s="9">
        <v>0</v>
      </c>
      <c r="EQ5" s="9">
        <v>0</v>
      </c>
      <c r="ER5" s="9" t="s">
        <v>7</v>
      </c>
      <c r="ES5" s="9">
        <v>0</v>
      </c>
      <c r="EU5" s="5" t="s">
        <v>0</v>
      </c>
      <c r="EV5" s="13">
        <v>0</v>
      </c>
      <c r="EW5" s="20">
        <v>1</v>
      </c>
      <c r="EX5" s="13">
        <v>0</v>
      </c>
      <c r="EY5" s="20" t="s">
        <v>7</v>
      </c>
      <c r="EZ5" s="5">
        <v>1</v>
      </c>
      <c r="FB5" s="5" t="s">
        <v>0</v>
      </c>
      <c r="FC5" s="13">
        <v>0</v>
      </c>
      <c r="FD5" s="20">
        <v>0</v>
      </c>
      <c r="FE5" s="13">
        <v>1</v>
      </c>
      <c r="FF5" s="20">
        <v>0</v>
      </c>
      <c r="FG5" s="13">
        <v>0</v>
      </c>
      <c r="FH5" s="20">
        <v>2</v>
      </c>
      <c r="FI5" s="13">
        <v>1</v>
      </c>
      <c r="FJ5" s="20">
        <v>1</v>
      </c>
      <c r="FK5" s="5">
        <v>5</v>
      </c>
      <c r="FM5" s="5" t="s">
        <v>0</v>
      </c>
      <c r="FN5" s="13">
        <v>0</v>
      </c>
      <c r="FO5" s="20">
        <v>0</v>
      </c>
      <c r="FP5" s="13">
        <v>0</v>
      </c>
      <c r="FQ5" s="20">
        <v>0</v>
      </c>
      <c r="FR5" s="13">
        <v>1</v>
      </c>
      <c r="FS5" s="5">
        <v>1</v>
      </c>
      <c r="FU5" s="5" t="s">
        <v>0</v>
      </c>
      <c r="FV5" s="5">
        <v>0</v>
      </c>
      <c r="FW5" s="21">
        <v>0</v>
      </c>
      <c r="FX5" s="5">
        <v>0</v>
      </c>
      <c r="FY5" s="21">
        <v>0</v>
      </c>
      <c r="FZ5" s="5">
        <v>0</v>
      </c>
      <c r="GA5" s="21">
        <v>0</v>
      </c>
      <c r="GC5" s="5" t="s">
        <v>0</v>
      </c>
      <c r="GD5" s="13">
        <v>0</v>
      </c>
      <c r="GE5" s="20">
        <v>0</v>
      </c>
      <c r="GF5" s="13">
        <v>1</v>
      </c>
      <c r="GG5" s="20">
        <v>1</v>
      </c>
      <c r="GH5" s="13">
        <v>0</v>
      </c>
      <c r="GI5" s="20">
        <v>0</v>
      </c>
      <c r="GJ5" s="13">
        <v>0</v>
      </c>
      <c r="GK5" s="5">
        <v>2</v>
      </c>
      <c r="GM5" s="1" t="s">
        <v>0</v>
      </c>
      <c r="GN5" s="13">
        <v>0</v>
      </c>
      <c r="GO5" s="20">
        <v>0</v>
      </c>
      <c r="GP5" s="13">
        <v>0</v>
      </c>
      <c r="GQ5" s="20">
        <v>1</v>
      </c>
      <c r="GR5" s="13">
        <v>0</v>
      </c>
      <c r="GS5" s="20">
        <v>1</v>
      </c>
      <c r="GT5" s="13">
        <v>1</v>
      </c>
      <c r="GU5" s="20">
        <v>1</v>
      </c>
      <c r="GV5" s="13">
        <v>1</v>
      </c>
      <c r="GW5" s="20">
        <v>0</v>
      </c>
      <c r="GX5" s="13">
        <v>0</v>
      </c>
      <c r="GY5" s="1">
        <v>5</v>
      </c>
    </row>
    <row r="6" spans="2:207" ht="15" customHeight="1" x14ac:dyDescent="0.25">
      <c r="B6" s="33" t="s">
        <v>25</v>
      </c>
      <c r="C6" s="33"/>
      <c r="D6" s="33"/>
      <c r="E6" s="33"/>
      <c r="F6" s="33"/>
      <c r="G6" s="33"/>
      <c r="H6" s="33"/>
      <c r="I6" s="33"/>
      <c r="J6" s="33"/>
      <c r="K6" s="33"/>
      <c r="L6" s="51"/>
      <c r="M6" s="33" t="s">
        <v>25</v>
      </c>
      <c r="N6" s="33"/>
      <c r="O6" s="33"/>
      <c r="P6" s="33"/>
      <c r="Q6" s="33"/>
      <c r="R6" s="33"/>
      <c r="S6" s="33"/>
      <c r="U6" s="16" t="s">
        <v>25</v>
      </c>
      <c r="V6" s="15"/>
      <c r="W6" s="15"/>
      <c r="X6" s="15"/>
      <c r="Y6" s="15"/>
      <c r="Z6" s="15"/>
      <c r="AA6" s="14"/>
      <c r="AC6" s="33" t="s">
        <v>25</v>
      </c>
      <c r="AD6" s="33"/>
      <c r="AE6" s="33"/>
      <c r="AF6" s="33"/>
      <c r="AG6" s="33"/>
      <c r="AH6" s="33"/>
      <c r="AI6" s="33"/>
      <c r="AJ6" s="33"/>
      <c r="AK6" s="33"/>
      <c r="AL6" s="33"/>
      <c r="AM6" s="33"/>
      <c r="AO6" s="35" t="s">
        <v>25</v>
      </c>
      <c r="AP6" s="35"/>
      <c r="AQ6" s="35"/>
      <c r="AR6" s="35"/>
      <c r="AS6" s="35"/>
      <c r="AT6" s="35"/>
      <c r="AU6" s="35"/>
      <c r="AV6" s="35"/>
      <c r="AW6" s="35"/>
      <c r="AX6" s="35"/>
      <c r="AZ6" s="33" t="s">
        <v>25</v>
      </c>
      <c r="BA6" s="33"/>
      <c r="BB6" s="33"/>
      <c r="BC6" s="33"/>
      <c r="BD6" s="33"/>
      <c r="BE6" s="50"/>
      <c r="BF6" s="35" t="s">
        <v>25</v>
      </c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X6" s="35" t="s">
        <v>25</v>
      </c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4"/>
      <c r="CQ6" s="33" t="s">
        <v>25</v>
      </c>
      <c r="CR6" s="33"/>
      <c r="CS6" s="33"/>
      <c r="CT6" s="33"/>
      <c r="CU6" s="33"/>
      <c r="CV6" s="33"/>
      <c r="CW6" s="33"/>
      <c r="CX6" s="33"/>
      <c r="CZ6" s="33" t="s">
        <v>26</v>
      </c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N6" s="33" t="s">
        <v>25</v>
      </c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B6" s="33" t="s">
        <v>25</v>
      </c>
      <c r="EC6" s="33"/>
      <c r="ED6" s="33"/>
      <c r="EE6" s="33"/>
      <c r="EF6" s="33"/>
      <c r="EG6" s="33"/>
      <c r="EH6" s="33"/>
      <c r="EI6" s="33"/>
      <c r="EJ6" s="33"/>
      <c r="EK6" s="33"/>
      <c r="EM6" s="33" t="s">
        <v>25</v>
      </c>
      <c r="EN6" s="33"/>
      <c r="EO6" s="33"/>
      <c r="EP6" s="33"/>
      <c r="EQ6" s="33"/>
      <c r="ER6" s="33"/>
      <c r="ES6" s="33"/>
      <c r="EU6" s="33" t="s">
        <v>25</v>
      </c>
      <c r="EV6" s="33"/>
      <c r="EW6" s="33"/>
      <c r="EX6" s="33"/>
      <c r="EY6" s="33"/>
      <c r="EZ6" s="33"/>
      <c r="FB6" s="33" t="s">
        <v>25</v>
      </c>
      <c r="FC6" s="33"/>
      <c r="FD6" s="33"/>
      <c r="FE6" s="33"/>
      <c r="FF6" s="33"/>
      <c r="FG6" s="33"/>
      <c r="FH6" s="33"/>
      <c r="FI6" s="33"/>
      <c r="FJ6" s="33"/>
      <c r="FK6" s="33"/>
      <c r="FM6" s="33" t="s">
        <v>25</v>
      </c>
      <c r="FN6" s="33"/>
      <c r="FO6" s="33"/>
      <c r="FP6" s="33"/>
      <c r="FQ6" s="33"/>
      <c r="FR6" s="33"/>
      <c r="FS6" s="33"/>
      <c r="FU6" s="33" t="s">
        <v>25</v>
      </c>
      <c r="FV6" s="33"/>
      <c r="FW6" s="33"/>
      <c r="FX6" s="33"/>
      <c r="FY6" s="33"/>
      <c r="FZ6" s="33"/>
      <c r="GA6" s="33"/>
      <c r="GC6" s="33" t="s">
        <v>25</v>
      </c>
      <c r="GD6" s="33"/>
      <c r="GE6" s="33"/>
      <c r="GF6" s="33"/>
      <c r="GG6" s="33"/>
      <c r="GH6" s="33"/>
      <c r="GI6" s="33"/>
      <c r="GJ6" s="33"/>
      <c r="GK6" s="33"/>
      <c r="GM6" s="33" t="s">
        <v>25</v>
      </c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</row>
    <row r="7" spans="2:207" ht="15" customHeight="1" x14ac:dyDescent="0.25">
      <c r="B7" s="26" t="s">
        <v>19</v>
      </c>
      <c r="C7" s="25"/>
      <c r="D7" s="25"/>
      <c r="E7" s="25"/>
      <c r="F7" s="25"/>
      <c r="G7" s="25"/>
      <c r="H7" s="25"/>
      <c r="I7" s="25"/>
      <c r="J7" s="25"/>
      <c r="K7" s="24"/>
      <c r="M7" s="49" t="s">
        <v>5</v>
      </c>
      <c r="N7" s="49"/>
      <c r="O7" s="49"/>
      <c r="P7" s="49"/>
      <c r="Q7" s="49"/>
      <c r="R7" s="49"/>
      <c r="S7" s="49"/>
      <c r="U7" s="5">
        <v>28</v>
      </c>
      <c r="V7" s="12">
        <v>0</v>
      </c>
      <c r="W7" s="4">
        <v>1</v>
      </c>
      <c r="X7" s="12">
        <v>0</v>
      </c>
      <c r="Y7" s="4">
        <v>0</v>
      </c>
      <c r="Z7" s="12">
        <v>0</v>
      </c>
      <c r="AA7" s="9">
        <f>V7+W7+X7+Z7</f>
        <v>1</v>
      </c>
      <c r="AC7" s="5">
        <v>16</v>
      </c>
      <c r="AD7" s="12">
        <v>0</v>
      </c>
      <c r="AE7" s="4">
        <v>0</v>
      </c>
      <c r="AF7" s="12">
        <v>0</v>
      </c>
      <c r="AG7" s="4">
        <v>0</v>
      </c>
      <c r="AH7" s="12">
        <v>1</v>
      </c>
      <c r="AI7" s="4">
        <v>0</v>
      </c>
      <c r="AJ7" s="12">
        <v>0</v>
      </c>
      <c r="AK7" s="4">
        <v>0</v>
      </c>
      <c r="AL7" s="12">
        <v>0</v>
      </c>
      <c r="AM7" s="1">
        <f>AL7+AK7+AJ7+AI7+AH7+AG7+AF7+AE7+AD7</f>
        <v>1</v>
      </c>
      <c r="AO7" s="5">
        <v>17</v>
      </c>
      <c r="AP7" s="12">
        <v>0</v>
      </c>
      <c r="AQ7" s="4">
        <v>1</v>
      </c>
      <c r="AR7" s="12">
        <v>0</v>
      </c>
      <c r="AS7" s="4">
        <v>0</v>
      </c>
      <c r="AT7" s="12">
        <v>0</v>
      </c>
      <c r="AU7" s="4">
        <v>0</v>
      </c>
      <c r="AV7" s="12">
        <v>0</v>
      </c>
      <c r="AW7" s="4">
        <v>0</v>
      </c>
      <c r="AX7" s="9">
        <v>1</v>
      </c>
      <c r="AZ7" s="1">
        <v>21</v>
      </c>
      <c r="BA7" s="12">
        <v>0</v>
      </c>
      <c r="BB7" s="4">
        <v>0</v>
      </c>
      <c r="BC7" s="12">
        <v>0</v>
      </c>
      <c r="BD7" s="3">
        <v>0</v>
      </c>
      <c r="BF7" s="5">
        <v>24</v>
      </c>
      <c r="BG7" s="3">
        <v>0</v>
      </c>
      <c r="BH7" s="12">
        <v>0</v>
      </c>
      <c r="BI7" s="3">
        <v>0</v>
      </c>
      <c r="BJ7" s="12">
        <v>0</v>
      </c>
      <c r="BK7" s="3">
        <v>0</v>
      </c>
      <c r="BL7" s="12">
        <v>1</v>
      </c>
      <c r="BM7" s="3">
        <v>0</v>
      </c>
      <c r="BN7" s="12">
        <v>0</v>
      </c>
      <c r="BO7" s="3">
        <v>0</v>
      </c>
      <c r="BP7" s="12">
        <v>1</v>
      </c>
      <c r="BQ7" s="3">
        <v>0</v>
      </c>
      <c r="BR7" s="12">
        <v>0</v>
      </c>
      <c r="BS7" s="3">
        <v>0</v>
      </c>
      <c r="BT7" s="13" t="s">
        <v>7</v>
      </c>
      <c r="BU7" s="3">
        <v>0</v>
      </c>
      <c r="BV7" s="9">
        <v>2</v>
      </c>
      <c r="BX7" s="5">
        <v>24</v>
      </c>
      <c r="BY7" s="3">
        <v>0</v>
      </c>
      <c r="BZ7" s="4">
        <v>0</v>
      </c>
      <c r="CA7" s="3">
        <v>0</v>
      </c>
      <c r="CB7" s="4">
        <v>0</v>
      </c>
      <c r="CC7" s="3">
        <v>0</v>
      </c>
      <c r="CD7" s="4">
        <v>0</v>
      </c>
      <c r="CE7" s="3">
        <v>0</v>
      </c>
      <c r="CF7" s="4">
        <v>1</v>
      </c>
      <c r="CG7" s="3">
        <v>0</v>
      </c>
      <c r="CH7" s="4">
        <v>0</v>
      </c>
      <c r="CI7" s="3">
        <v>0</v>
      </c>
      <c r="CJ7" s="4">
        <v>0</v>
      </c>
      <c r="CK7" s="3">
        <v>0</v>
      </c>
      <c r="CL7" s="4">
        <v>0</v>
      </c>
      <c r="CM7" s="3">
        <v>0</v>
      </c>
      <c r="CN7" s="4">
        <v>0</v>
      </c>
      <c r="CO7" s="9">
        <f>SUM(BY7:CN7)</f>
        <v>1</v>
      </c>
      <c r="CP7" s="40"/>
      <c r="CQ7" s="5">
        <v>24</v>
      </c>
      <c r="CR7" s="3">
        <v>0</v>
      </c>
      <c r="CS7" s="4">
        <v>0</v>
      </c>
      <c r="CT7" s="3">
        <v>0</v>
      </c>
      <c r="CU7" s="4">
        <v>0</v>
      </c>
      <c r="CV7" s="3">
        <v>1</v>
      </c>
      <c r="CW7" s="4">
        <v>0</v>
      </c>
      <c r="CX7" s="3">
        <f>SUM(CR7:CW7)</f>
        <v>1</v>
      </c>
      <c r="CZ7" s="5">
        <v>18</v>
      </c>
      <c r="DA7" s="1">
        <v>0</v>
      </c>
      <c r="DB7" s="21">
        <v>1</v>
      </c>
      <c r="DC7" s="1">
        <v>0</v>
      </c>
      <c r="DD7" s="21">
        <v>0</v>
      </c>
      <c r="DE7" s="1">
        <v>0</v>
      </c>
      <c r="DF7" s="21">
        <v>1</v>
      </c>
      <c r="DG7" s="1">
        <v>0</v>
      </c>
      <c r="DH7" s="21">
        <v>1</v>
      </c>
      <c r="DI7" s="1">
        <v>0</v>
      </c>
      <c r="DJ7" s="21">
        <v>0</v>
      </c>
      <c r="DK7" s="1">
        <v>1</v>
      </c>
      <c r="DL7" s="1">
        <f>DA7+DB7+DC7+DD7+DE7+DF7+DG7+DH7+DI7+DJ7+DK7</f>
        <v>4</v>
      </c>
      <c r="DN7" s="48" t="s">
        <v>24</v>
      </c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6"/>
      <c r="EB7" s="5">
        <v>10</v>
      </c>
      <c r="EC7" s="1">
        <v>0</v>
      </c>
      <c r="ED7" s="13">
        <v>0</v>
      </c>
      <c r="EE7" s="1">
        <v>0</v>
      </c>
      <c r="EF7" s="13">
        <v>1</v>
      </c>
      <c r="EG7" s="1">
        <v>1</v>
      </c>
      <c r="EH7" s="13">
        <v>0</v>
      </c>
      <c r="EI7" s="1">
        <v>0</v>
      </c>
      <c r="EJ7" s="13">
        <v>0</v>
      </c>
      <c r="EK7" s="5">
        <v>2</v>
      </c>
      <c r="EM7" s="5">
        <v>25</v>
      </c>
      <c r="EN7" s="3">
        <v>0</v>
      </c>
      <c r="EO7" s="4">
        <v>0</v>
      </c>
      <c r="EP7" s="3">
        <v>0</v>
      </c>
      <c r="EQ7" s="4">
        <v>0</v>
      </c>
      <c r="ER7" s="3">
        <v>0</v>
      </c>
      <c r="ES7" s="3">
        <v>0</v>
      </c>
      <c r="EU7" s="5">
        <v>24</v>
      </c>
      <c r="EV7" s="13">
        <v>0</v>
      </c>
      <c r="EW7" s="20">
        <v>0</v>
      </c>
      <c r="EX7" s="13">
        <v>0</v>
      </c>
      <c r="EY7" s="20">
        <v>1</v>
      </c>
      <c r="EZ7" s="5">
        <v>1</v>
      </c>
      <c r="FB7" s="5">
        <v>11</v>
      </c>
      <c r="FC7" s="13">
        <v>0</v>
      </c>
      <c r="FD7" s="20">
        <v>1</v>
      </c>
      <c r="FE7" s="13">
        <v>0</v>
      </c>
      <c r="FF7" s="20">
        <v>0</v>
      </c>
      <c r="FG7" s="13">
        <v>0</v>
      </c>
      <c r="FH7" s="20">
        <v>0</v>
      </c>
      <c r="FI7" s="13">
        <v>0</v>
      </c>
      <c r="FJ7" s="20">
        <v>0</v>
      </c>
      <c r="FK7" s="20">
        <f>FC7+FD7+FE7+FF7+FG7+FH7+FI7+FJ7</f>
        <v>1</v>
      </c>
      <c r="FM7" s="5">
        <v>16</v>
      </c>
      <c r="FN7" s="12">
        <v>0</v>
      </c>
      <c r="FO7" s="4">
        <v>1</v>
      </c>
      <c r="FP7" s="12">
        <v>1</v>
      </c>
      <c r="FQ7" s="4">
        <v>0</v>
      </c>
      <c r="FR7" s="12">
        <v>0</v>
      </c>
      <c r="FS7" s="9">
        <f>FN7+FO7+FP7+FQ7+FR7</f>
        <v>2</v>
      </c>
      <c r="FU7" s="26" t="s">
        <v>10</v>
      </c>
      <c r="FV7" s="25"/>
      <c r="FW7" s="25"/>
      <c r="FX7" s="25"/>
      <c r="FY7" s="25"/>
      <c r="FZ7" s="25"/>
      <c r="GA7" s="24"/>
      <c r="GC7" s="5">
        <v>22</v>
      </c>
      <c r="GD7" s="13">
        <v>0</v>
      </c>
      <c r="GE7" s="20">
        <v>0</v>
      </c>
      <c r="GF7" s="13">
        <v>1</v>
      </c>
      <c r="GG7" s="20">
        <v>0</v>
      </c>
      <c r="GH7" s="13">
        <v>0</v>
      </c>
      <c r="GI7" s="20">
        <v>1</v>
      </c>
      <c r="GJ7" s="13">
        <v>0</v>
      </c>
      <c r="GK7" s="5">
        <f>SUM(GD7:GJ7)</f>
        <v>2</v>
      </c>
      <c r="GM7" s="1">
        <v>22</v>
      </c>
      <c r="GN7" s="13">
        <v>0</v>
      </c>
      <c r="GO7" s="20">
        <v>0</v>
      </c>
      <c r="GP7" s="13">
        <v>0</v>
      </c>
      <c r="GQ7" s="20">
        <v>0</v>
      </c>
      <c r="GR7" s="13">
        <v>0</v>
      </c>
      <c r="GS7" s="20">
        <v>0</v>
      </c>
      <c r="GT7" s="13">
        <v>0</v>
      </c>
      <c r="GU7" s="20">
        <v>1</v>
      </c>
      <c r="GV7" s="13">
        <v>0</v>
      </c>
      <c r="GW7" s="20">
        <v>0</v>
      </c>
      <c r="GX7" s="13">
        <v>0</v>
      </c>
      <c r="GY7" s="1">
        <f>SUM(GN7:GX7)</f>
        <v>1</v>
      </c>
    </row>
    <row r="8" spans="2:207" x14ac:dyDescent="0.25">
      <c r="B8" s="33" t="s">
        <v>23</v>
      </c>
      <c r="C8" s="33"/>
      <c r="D8" s="33"/>
      <c r="E8" s="33"/>
      <c r="F8" s="33"/>
      <c r="G8" s="33"/>
      <c r="H8" s="33"/>
      <c r="I8" s="33"/>
      <c r="J8" s="33"/>
      <c r="K8" s="33"/>
      <c r="M8" s="33" t="s">
        <v>23</v>
      </c>
      <c r="N8" s="33"/>
      <c r="O8" s="33"/>
      <c r="P8" s="33"/>
      <c r="Q8" s="33"/>
      <c r="R8" s="33"/>
      <c r="S8" s="33"/>
      <c r="U8" s="16" t="s">
        <v>23</v>
      </c>
      <c r="V8" s="15"/>
      <c r="W8" s="15"/>
      <c r="X8" s="15"/>
      <c r="Y8" s="15"/>
      <c r="Z8" s="15"/>
      <c r="AA8" s="14"/>
      <c r="AC8" s="33" t="s">
        <v>23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O8" s="35" t="s">
        <v>23</v>
      </c>
      <c r="AP8" s="35"/>
      <c r="AQ8" s="35"/>
      <c r="AR8" s="35"/>
      <c r="AS8" s="35"/>
      <c r="AT8" s="35"/>
      <c r="AU8" s="35"/>
      <c r="AV8" s="35"/>
      <c r="AW8" s="35"/>
      <c r="AX8" s="35"/>
      <c r="AZ8" s="33" t="s">
        <v>23</v>
      </c>
      <c r="BA8" s="33"/>
      <c r="BB8" s="33"/>
      <c r="BC8" s="33"/>
      <c r="BD8" s="33"/>
      <c r="BF8" s="45" t="s">
        <v>23</v>
      </c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3"/>
      <c r="BX8" s="35" t="s">
        <v>23</v>
      </c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4"/>
      <c r="CQ8" s="33" t="s">
        <v>23</v>
      </c>
      <c r="CR8" s="33"/>
      <c r="CS8" s="33"/>
      <c r="CT8" s="33"/>
      <c r="CU8" s="33"/>
      <c r="CV8" s="33"/>
      <c r="CW8" s="33"/>
      <c r="CX8" s="33"/>
      <c r="CZ8" s="33" t="s">
        <v>23</v>
      </c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N8" s="33" t="s">
        <v>23</v>
      </c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B8" s="33" t="s">
        <v>23</v>
      </c>
      <c r="EC8" s="33"/>
      <c r="ED8" s="33"/>
      <c r="EE8" s="33"/>
      <c r="EF8" s="33"/>
      <c r="EG8" s="33"/>
      <c r="EH8" s="33"/>
      <c r="EI8" s="33"/>
      <c r="EJ8" s="33"/>
      <c r="EK8" s="33"/>
      <c r="EM8" s="33" t="s">
        <v>23</v>
      </c>
      <c r="EN8" s="33"/>
      <c r="EO8" s="33"/>
      <c r="EP8" s="33"/>
      <c r="EQ8" s="33"/>
      <c r="ER8" s="33"/>
      <c r="ES8" s="33"/>
      <c r="EU8" s="33" t="s">
        <v>23</v>
      </c>
      <c r="EV8" s="33"/>
      <c r="EW8" s="33"/>
      <c r="EX8" s="33"/>
      <c r="EY8" s="33"/>
      <c r="EZ8" s="33"/>
      <c r="FB8" s="33" t="s">
        <v>23</v>
      </c>
      <c r="FC8" s="33"/>
      <c r="FD8" s="33"/>
      <c r="FE8" s="33"/>
      <c r="FF8" s="33"/>
      <c r="FG8" s="33"/>
      <c r="FH8" s="33"/>
      <c r="FI8" s="33"/>
      <c r="FJ8" s="33"/>
      <c r="FK8" s="33"/>
      <c r="FM8" s="33" t="s">
        <v>23</v>
      </c>
      <c r="FN8" s="33"/>
      <c r="FO8" s="33"/>
      <c r="FP8" s="33"/>
      <c r="FQ8" s="33"/>
      <c r="FR8" s="33"/>
      <c r="FS8" s="33"/>
      <c r="FU8" s="33" t="s">
        <v>23</v>
      </c>
      <c r="FV8" s="33"/>
      <c r="FW8" s="33"/>
      <c r="FX8" s="33"/>
      <c r="FY8" s="33"/>
      <c r="FZ8" s="33"/>
      <c r="GA8" s="33"/>
      <c r="GC8" s="33" t="s">
        <v>23</v>
      </c>
      <c r="GD8" s="33"/>
      <c r="GE8" s="33"/>
      <c r="GF8" s="33"/>
      <c r="GG8" s="33"/>
      <c r="GH8" s="33"/>
      <c r="GI8" s="33"/>
      <c r="GJ8" s="33"/>
      <c r="GK8" s="33"/>
      <c r="GM8" s="33" t="s">
        <v>23</v>
      </c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</row>
    <row r="9" spans="2:207" x14ac:dyDescent="0.25">
      <c r="B9" s="5">
        <v>27</v>
      </c>
      <c r="C9" s="3">
        <v>0</v>
      </c>
      <c r="D9" s="4">
        <v>0</v>
      </c>
      <c r="E9" s="3">
        <v>0</v>
      </c>
      <c r="F9" s="4">
        <v>1</v>
      </c>
      <c r="G9" s="3">
        <v>0</v>
      </c>
      <c r="H9" s="4">
        <v>0</v>
      </c>
      <c r="I9" s="3">
        <v>0</v>
      </c>
      <c r="J9" s="4">
        <v>0</v>
      </c>
      <c r="K9" s="9">
        <f>SUM(C9:J9)</f>
        <v>1</v>
      </c>
      <c r="M9" s="1">
        <v>6</v>
      </c>
      <c r="N9" s="3">
        <v>0</v>
      </c>
      <c r="O9" s="4">
        <v>0</v>
      </c>
      <c r="P9" s="3">
        <v>0</v>
      </c>
      <c r="Q9" s="4">
        <v>0</v>
      </c>
      <c r="R9" s="3">
        <v>0</v>
      </c>
      <c r="S9" s="3">
        <v>0</v>
      </c>
      <c r="U9" s="5">
        <v>28</v>
      </c>
      <c r="V9" s="12">
        <v>0</v>
      </c>
      <c r="W9" s="4">
        <v>0</v>
      </c>
      <c r="X9" s="12">
        <v>0</v>
      </c>
      <c r="Y9" s="4">
        <v>1</v>
      </c>
      <c r="Z9" s="12">
        <v>0</v>
      </c>
      <c r="AA9" s="9">
        <f>V9+W9+X9+Z9+Y9</f>
        <v>1</v>
      </c>
      <c r="AC9" s="26" t="s">
        <v>5</v>
      </c>
      <c r="AD9" s="25"/>
      <c r="AE9" s="25"/>
      <c r="AF9" s="25"/>
      <c r="AG9" s="25"/>
      <c r="AH9" s="25"/>
      <c r="AI9" s="25"/>
      <c r="AJ9" s="25"/>
      <c r="AK9" s="25"/>
      <c r="AL9" s="25"/>
      <c r="AM9" s="24"/>
      <c r="AO9" s="5">
        <v>21</v>
      </c>
      <c r="AP9" s="12">
        <v>0</v>
      </c>
      <c r="AQ9" s="4">
        <v>0</v>
      </c>
      <c r="AR9" s="12">
        <v>0</v>
      </c>
      <c r="AS9" s="4">
        <v>0</v>
      </c>
      <c r="AT9" s="12">
        <v>0</v>
      </c>
      <c r="AU9" s="4">
        <v>0</v>
      </c>
      <c r="AV9" s="12">
        <v>0</v>
      </c>
      <c r="AW9" s="4">
        <v>0</v>
      </c>
      <c r="AX9" s="9">
        <v>0</v>
      </c>
      <c r="AZ9" s="1">
        <v>26</v>
      </c>
      <c r="BA9" s="12">
        <v>0</v>
      </c>
      <c r="BB9" s="4">
        <v>0</v>
      </c>
      <c r="BC9" s="12">
        <v>0</v>
      </c>
      <c r="BD9" s="3">
        <v>0</v>
      </c>
      <c r="BF9" s="26" t="s">
        <v>22</v>
      </c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4"/>
      <c r="BX9" s="5">
        <v>20</v>
      </c>
      <c r="BY9" s="3">
        <v>0</v>
      </c>
      <c r="BZ9" s="4">
        <v>0</v>
      </c>
      <c r="CA9" s="3">
        <v>0</v>
      </c>
      <c r="CB9" s="4">
        <v>0</v>
      </c>
      <c r="CC9" s="3">
        <v>0</v>
      </c>
      <c r="CD9" s="4">
        <v>0</v>
      </c>
      <c r="CE9" s="3">
        <v>0</v>
      </c>
      <c r="CF9" s="4">
        <v>0</v>
      </c>
      <c r="CG9" s="3">
        <v>1</v>
      </c>
      <c r="CH9" s="4">
        <v>0</v>
      </c>
      <c r="CI9" s="3">
        <v>0</v>
      </c>
      <c r="CJ9" s="4">
        <v>0</v>
      </c>
      <c r="CK9" s="3">
        <v>0</v>
      </c>
      <c r="CL9" s="4">
        <v>0</v>
      </c>
      <c r="CM9" s="3">
        <v>0</v>
      </c>
      <c r="CN9" s="4">
        <v>0</v>
      </c>
      <c r="CO9" s="9">
        <f>SUM(BY9:CN9)</f>
        <v>1</v>
      </c>
      <c r="CP9" s="40"/>
      <c r="CQ9" s="5">
        <v>28</v>
      </c>
      <c r="CR9" s="3">
        <v>0</v>
      </c>
      <c r="CS9" s="4">
        <v>0</v>
      </c>
      <c r="CT9" s="3">
        <v>0</v>
      </c>
      <c r="CU9" s="4">
        <v>0</v>
      </c>
      <c r="CV9" s="3">
        <v>0</v>
      </c>
      <c r="CW9" s="4">
        <v>0</v>
      </c>
      <c r="CX9" s="3">
        <v>0</v>
      </c>
      <c r="CZ9" s="5">
        <v>27</v>
      </c>
      <c r="DA9" s="1">
        <v>0</v>
      </c>
      <c r="DB9" s="21">
        <v>0</v>
      </c>
      <c r="DC9" s="1">
        <v>0</v>
      </c>
      <c r="DD9" s="21">
        <v>1</v>
      </c>
      <c r="DE9" s="1">
        <v>0</v>
      </c>
      <c r="DF9" s="21">
        <v>0</v>
      </c>
      <c r="DG9" s="1">
        <v>0</v>
      </c>
      <c r="DH9" s="21">
        <v>0</v>
      </c>
      <c r="DI9" s="1">
        <v>1</v>
      </c>
      <c r="DJ9" s="21">
        <v>0</v>
      </c>
      <c r="DK9" s="1">
        <v>1</v>
      </c>
      <c r="DL9" s="1">
        <f>DA9+DB9+DC9+DD9+DE9+DF9+DG9+DH9+DI9+DJ9+DK9</f>
        <v>3</v>
      </c>
      <c r="DN9" s="18">
        <v>28</v>
      </c>
      <c r="DO9" s="9">
        <v>0</v>
      </c>
      <c r="DP9" s="9">
        <v>1</v>
      </c>
      <c r="DQ9" s="4">
        <v>0</v>
      </c>
      <c r="DR9" s="9">
        <v>0</v>
      </c>
      <c r="DS9" s="4">
        <v>0</v>
      </c>
      <c r="DT9" s="9">
        <v>1</v>
      </c>
      <c r="DU9" s="4">
        <v>0</v>
      </c>
      <c r="DV9" s="9">
        <v>0</v>
      </c>
      <c r="DW9" s="4">
        <v>0</v>
      </c>
      <c r="DX9" s="9">
        <v>0</v>
      </c>
      <c r="DY9" s="4">
        <v>0</v>
      </c>
      <c r="DZ9" s="18">
        <f>SUM(DO9:DY9)</f>
        <v>2</v>
      </c>
      <c r="EB9" s="5">
        <v>21</v>
      </c>
      <c r="EC9" s="1">
        <v>0</v>
      </c>
      <c r="ED9" s="13">
        <v>0</v>
      </c>
      <c r="EE9" s="1">
        <v>0</v>
      </c>
      <c r="EF9" s="13">
        <v>0</v>
      </c>
      <c r="EG9" s="1">
        <v>1</v>
      </c>
      <c r="EH9" s="13">
        <v>0</v>
      </c>
      <c r="EI9" s="1">
        <v>0</v>
      </c>
      <c r="EJ9" s="13">
        <v>0</v>
      </c>
      <c r="EK9" s="5">
        <f>SUM(EC9:EJ9)</f>
        <v>1</v>
      </c>
      <c r="EM9" s="5">
        <v>27</v>
      </c>
      <c r="EN9" s="3">
        <v>0</v>
      </c>
      <c r="EO9" s="4">
        <v>0</v>
      </c>
      <c r="EP9" s="3">
        <v>0</v>
      </c>
      <c r="EQ9" s="4">
        <v>1</v>
      </c>
      <c r="ER9" s="3">
        <v>0</v>
      </c>
      <c r="ES9" s="3">
        <f>SUM(EN9:ER9)</f>
        <v>1</v>
      </c>
      <c r="EU9" s="5">
        <v>21</v>
      </c>
      <c r="EV9" s="13">
        <v>0</v>
      </c>
      <c r="EW9" s="20">
        <v>1</v>
      </c>
      <c r="EX9" s="13">
        <v>0</v>
      </c>
      <c r="EY9" s="20">
        <v>0</v>
      </c>
      <c r="EZ9" s="5">
        <v>1</v>
      </c>
      <c r="FB9" s="5">
        <v>8</v>
      </c>
      <c r="FC9" s="13">
        <v>0</v>
      </c>
      <c r="FD9" s="20">
        <v>1</v>
      </c>
      <c r="FE9" s="13">
        <v>0</v>
      </c>
      <c r="FF9" s="20">
        <v>1</v>
      </c>
      <c r="FG9" s="13">
        <v>0</v>
      </c>
      <c r="FH9" s="20">
        <v>1</v>
      </c>
      <c r="FI9" s="13">
        <v>0</v>
      </c>
      <c r="FJ9" s="20">
        <v>0</v>
      </c>
      <c r="FK9" s="20">
        <f>SUM(FC9:FJ9)</f>
        <v>3</v>
      </c>
      <c r="FM9" s="26" t="s">
        <v>5</v>
      </c>
      <c r="FN9" s="25"/>
      <c r="FO9" s="25"/>
      <c r="FP9" s="25"/>
      <c r="FQ9" s="25"/>
      <c r="FR9" s="25"/>
      <c r="FS9" s="24"/>
      <c r="FU9" s="5">
        <v>25</v>
      </c>
      <c r="FV9" s="9">
        <v>0</v>
      </c>
      <c r="FW9" s="4">
        <v>0</v>
      </c>
      <c r="FX9" s="9">
        <v>0</v>
      </c>
      <c r="FY9" s="4">
        <v>0</v>
      </c>
      <c r="FZ9" s="5">
        <v>0</v>
      </c>
      <c r="GA9" s="4">
        <v>0</v>
      </c>
      <c r="GC9" s="5">
        <v>19</v>
      </c>
      <c r="GD9" s="13">
        <v>0</v>
      </c>
      <c r="GE9" s="20">
        <v>0</v>
      </c>
      <c r="GF9" s="13">
        <v>0</v>
      </c>
      <c r="GG9" s="20">
        <v>0</v>
      </c>
      <c r="GH9" s="13">
        <v>1</v>
      </c>
      <c r="GI9" s="20">
        <v>0</v>
      </c>
      <c r="GJ9" s="13">
        <v>0</v>
      </c>
      <c r="GK9" s="5">
        <f>SUM(GD9:GJ9)</f>
        <v>1</v>
      </c>
      <c r="GM9" s="1">
        <v>26</v>
      </c>
      <c r="GN9" s="13">
        <v>0</v>
      </c>
      <c r="GO9" s="20">
        <v>0</v>
      </c>
      <c r="GP9" s="13">
        <v>0</v>
      </c>
      <c r="GQ9" s="20">
        <v>0</v>
      </c>
      <c r="GR9" s="13">
        <v>0</v>
      </c>
      <c r="GS9" s="20">
        <v>1</v>
      </c>
      <c r="GT9" s="13">
        <v>1</v>
      </c>
      <c r="GU9" s="20">
        <v>0</v>
      </c>
      <c r="GV9" s="13">
        <v>0</v>
      </c>
      <c r="GW9" s="20">
        <v>0</v>
      </c>
      <c r="GX9" s="13">
        <v>0</v>
      </c>
      <c r="GY9" s="1">
        <f>SUM(GN9:GX9)</f>
        <v>2</v>
      </c>
    </row>
    <row r="10" spans="2:207" ht="15" customHeight="1" x14ac:dyDescent="0.25">
      <c r="B10" s="33" t="s">
        <v>21</v>
      </c>
      <c r="C10" s="33"/>
      <c r="D10" s="33"/>
      <c r="E10" s="33"/>
      <c r="F10" s="33"/>
      <c r="G10" s="33"/>
      <c r="H10" s="33"/>
      <c r="I10" s="33"/>
      <c r="J10" s="33"/>
      <c r="K10" s="33"/>
      <c r="M10" s="33" t="s">
        <v>21</v>
      </c>
      <c r="N10" s="33"/>
      <c r="O10" s="33"/>
      <c r="P10" s="33"/>
      <c r="Q10" s="33"/>
      <c r="R10" s="33"/>
      <c r="S10" s="33"/>
      <c r="U10" s="16" t="s">
        <v>21</v>
      </c>
      <c r="V10" s="15"/>
      <c r="W10" s="15"/>
      <c r="X10" s="15"/>
      <c r="Y10" s="15"/>
      <c r="Z10" s="15"/>
      <c r="AA10" s="14"/>
      <c r="AC10" s="33" t="s">
        <v>21</v>
      </c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O10" s="35" t="s">
        <v>21</v>
      </c>
      <c r="AP10" s="35"/>
      <c r="AQ10" s="35"/>
      <c r="AR10" s="35"/>
      <c r="AS10" s="35"/>
      <c r="AT10" s="35"/>
      <c r="AU10" s="35"/>
      <c r="AV10" s="35"/>
      <c r="AW10" s="35"/>
      <c r="AX10" s="35"/>
      <c r="AZ10" s="33" t="s">
        <v>21</v>
      </c>
      <c r="BA10" s="33"/>
      <c r="BB10" s="33"/>
      <c r="BC10" s="33"/>
      <c r="BD10" s="33"/>
      <c r="BF10" s="35" t="s">
        <v>21</v>
      </c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X10" s="35" t="s">
        <v>21</v>
      </c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4"/>
      <c r="CQ10" s="33" t="s">
        <v>21</v>
      </c>
      <c r="CR10" s="33"/>
      <c r="CS10" s="33"/>
      <c r="CT10" s="33"/>
      <c r="CU10" s="33"/>
      <c r="CV10" s="33"/>
      <c r="CW10" s="33"/>
      <c r="CX10" s="33"/>
      <c r="CZ10" s="33" t="s">
        <v>21</v>
      </c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N10" s="33" t="s">
        <v>21</v>
      </c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B10" s="33" t="s">
        <v>21</v>
      </c>
      <c r="EC10" s="33"/>
      <c r="ED10" s="33"/>
      <c r="EE10" s="33"/>
      <c r="EF10" s="33"/>
      <c r="EG10" s="33"/>
      <c r="EH10" s="33"/>
      <c r="EI10" s="33"/>
      <c r="EJ10" s="33"/>
      <c r="EK10" s="33"/>
      <c r="EM10" s="33" t="s">
        <v>21</v>
      </c>
      <c r="EN10" s="33"/>
      <c r="EO10" s="33"/>
      <c r="EP10" s="33"/>
      <c r="EQ10" s="33"/>
      <c r="ER10" s="33"/>
      <c r="ES10" s="33"/>
      <c r="EU10" s="33" t="s">
        <v>21</v>
      </c>
      <c r="EV10" s="33"/>
      <c r="EW10" s="33"/>
      <c r="EX10" s="33"/>
      <c r="EY10" s="33"/>
      <c r="EZ10" s="33"/>
      <c r="FB10" s="33" t="s">
        <v>21</v>
      </c>
      <c r="FC10" s="33"/>
      <c r="FD10" s="33"/>
      <c r="FE10" s="33"/>
      <c r="FF10" s="33"/>
      <c r="FG10" s="33"/>
      <c r="FH10" s="33"/>
      <c r="FI10" s="33"/>
      <c r="FJ10" s="33"/>
      <c r="FK10" s="33"/>
      <c r="FM10" s="33" t="s">
        <v>21</v>
      </c>
      <c r="FN10" s="33"/>
      <c r="FO10" s="33"/>
      <c r="FP10" s="33"/>
      <c r="FQ10" s="33"/>
      <c r="FR10" s="33"/>
      <c r="FS10" s="33"/>
      <c r="FU10" s="33" t="s">
        <v>21</v>
      </c>
      <c r="FV10" s="33"/>
      <c r="FW10" s="33"/>
      <c r="FX10" s="33"/>
      <c r="FY10" s="33"/>
      <c r="FZ10" s="33"/>
      <c r="GA10" s="33"/>
      <c r="GC10" s="33" t="s">
        <v>21</v>
      </c>
      <c r="GD10" s="33"/>
      <c r="GE10" s="33"/>
      <c r="GF10" s="33"/>
      <c r="GG10" s="33"/>
      <c r="GH10" s="33"/>
      <c r="GI10" s="33"/>
      <c r="GJ10" s="33"/>
      <c r="GK10" s="33"/>
      <c r="GM10" s="33" t="s">
        <v>21</v>
      </c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</row>
    <row r="11" spans="2:207" ht="15" customHeight="1" x14ac:dyDescent="0.25">
      <c r="B11" s="5">
        <v>29</v>
      </c>
      <c r="C11" s="3">
        <v>0</v>
      </c>
      <c r="D11" s="4">
        <v>0</v>
      </c>
      <c r="E11" s="3">
        <v>0</v>
      </c>
      <c r="F11" s="4">
        <v>0</v>
      </c>
      <c r="G11" s="3">
        <v>0</v>
      </c>
      <c r="H11" s="4">
        <v>0</v>
      </c>
      <c r="I11" s="3">
        <v>1</v>
      </c>
      <c r="J11" s="4">
        <v>0</v>
      </c>
      <c r="K11" s="9">
        <f>SUM(C11:J11)</f>
        <v>1</v>
      </c>
      <c r="M11" s="1">
        <v>29</v>
      </c>
      <c r="N11" s="3">
        <v>0</v>
      </c>
      <c r="O11" s="4">
        <v>0</v>
      </c>
      <c r="P11" s="3">
        <v>0</v>
      </c>
      <c r="Q11" s="4">
        <v>1</v>
      </c>
      <c r="R11" s="3">
        <v>0</v>
      </c>
      <c r="S11" s="3">
        <f>SUM(N11:R11)</f>
        <v>1</v>
      </c>
      <c r="U11" s="5">
        <v>22</v>
      </c>
      <c r="V11" s="12">
        <v>0</v>
      </c>
      <c r="W11" s="4">
        <v>0</v>
      </c>
      <c r="X11" s="12">
        <v>0</v>
      </c>
      <c r="Y11" s="4">
        <v>1</v>
      </c>
      <c r="Z11" s="12">
        <v>0</v>
      </c>
      <c r="AA11" s="9">
        <f>V11+W11+X11+Z11+Y11</f>
        <v>1</v>
      </c>
      <c r="AC11" s="9">
        <v>29</v>
      </c>
      <c r="AD11" s="3">
        <v>0</v>
      </c>
      <c r="AE11" s="4">
        <v>0</v>
      </c>
      <c r="AF11" s="3">
        <v>0</v>
      </c>
      <c r="AG11" s="4">
        <v>0</v>
      </c>
      <c r="AH11" s="3">
        <v>0</v>
      </c>
      <c r="AI11" s="4">
        <v>0</v>
      </c>
      <c r="AJ11" s="3">
        <v>1</v>
      </c>
      <c r="AK11" s="4">
        <v>0</v>
      </c>
      <c r="AL11" s="3">
        <v>0</v>
      </c>
      <c r="AM11" s="3">
        <f>SUM(AD11:AL11)</f>
        <v>1</v>
      </c>
      <c r="AO11" s="5">
        <v>20</v>
      </c>
      <c r="AP11" s="12">
        <v>0</v>
      </c>
      <c r="AQ11" s="4">
        <v>0</v>
      </c>
      <c r="AR11" s="12">
        <v>0</v>
      </c>
      <c r="AS11" s="4">
        <v>0</v>
      </c>
      <c r="AT11" s="12">
        <v>0</v>
      </c>
      <c r="AU11" s="4">
        <v>1</v>
      </c>
      <c r="AV11" s="12">
        <v>0</v>
      </c>
      <c r="AW11" s="4">
        <v>0</v>
      </c>
      <c r="AX11" s="9">
        <f>SUM(AP11:AW11)</f>
        <v>1</v>
      </c>
      <c r="AZ11" s="1">
        <v>27</v>
      </c>
      <c r="BA11" s="41">
        <v>0</v>
      </c>
      <c r="BB11" s="23">
        <v>0</v>
      </c>
      <c r="BC11" s="41">
        <v>0</v>
      </c>
      <c r="BD11" s="41">
        <f>SUM(BA11:BC11)</f>
        <v>0</v>
      </c>
      <c r="BF11" s="5">
        <v>26</v>
      </c>
      <c r="BG11" s="3">
        <v>0</v>
      </c>
      <c r="BH11" s="12">
        <v>1</v>
      </c>
      <c r="BI11" s="3">
        <v>0</v>
      </c>
      <c r="BJ11" s="12">
        <v>0</v>
      </c>
      <c r="BK11" s="3">
        <v>0</v>
      </c>
      <c r="BL11" s="12">
        <v>0</v>
      </c>
      <c r="BM11" s="3">
        <v>0</v>
      </c>
      <c r="BN11" s="12">
        <v>0</v>
      </c>
      <c r="BO11" s="3">
        <v>0</v>
      </c>
      <c r="BP11" s="12">
        <v>0</v>
      </c>
      <c r="BQ11" s="3">
        <v>0</v>
      </c>
      <c r="BR11" s="12">
        <v>0</v>
      </c>
      <c r="BS11" s="3">
        <v>0</v>
      </c>
      <c r="BT11" s="12">
        <v>0</v>
      </c>
      <c r="BU11" s="3">
        <v>0</v>
      </c>
      <c r="BV11" s="9">
        <v>1</v>
      </c>
      <c r="BX11" s="5">
        <v>26</v>
      </c>
      <c r="BY11" s="3">
        <v>0</v>
      </c>
      <c r="BZ11" s="4">
        <v>1</v>
      </c>
      <c r="CA11" s="3">
        <v>0</v>
      </c>
      <c r="CB11" s="4">
        <v>0</v>
      </c>
      <c r="CC11" s="3">
        <v>0</v>
      </c>
      <c r="CD11" s="4">
        <v>0</v>
      </c>
      <c r="CE11" s="3">
        <v>0</v>
      </c>
      <c r="CF11" s="4">
        <v>0</v>
      </c>
      <c r="CG11" s="3">
        <v>0</v>
      </c>
      <c r="CH11" s="4">
        <v>0</v>
      </c>
      <c r="CI11" s="3">
        <v>0</v>
      </c>
      <c r="CJ11" s="4">
        <v>0</v>
      </c>
      <c r="CK11" s="3">
        <v>0</v>
      </c>
      <c r="CL11" s="4">
        <v>0</v>
      </c>
      <c r="CM11" s="3">
        <v>0</v>
      </c>
      <c r="CN11" s="4">
        <v>0</v>
      </c>
      <c r="CO11" s="9">
        <f>SUM(BY11:CN11)</f>
        <v>1</v>
      </c>
      <c r="CP11" s="40"/>
      <c r="CQ11" s="5">
        <v>28</v>
      </c>
      <c r="CR11" s="9">
        <v>0</v>
      </c>
      <c r="CS11" s="4">
        <v>0</v>
      </c>
      <c r="CT11" s="9">
        <v>0</v>
      </c>
      <c r="CU11" s="4">
        <v>0</v>
      </c>
      <c r="CV11" s="9">
        <v>0</v>
      </c>
      <c r="CW11" s="4">
        <v>0</v>
      </c>
      <c r="CX11" s="9">
        <f>SUM(CR11:CW11)</f>
        <v>0</v>
      </c>
      <c r="CZ11" s="5">
        <v>27</v>
      </c>
      <c r="DA11" s="3">
        <v>0</v>
      </c>
      <c r="DB11" s="4">
        <v>0</v>
      </c>
      <c r="DC11" s="3">
        <v>1</v>
      </c>
      <c r="DD11" s="4">
        <v>0</v>
      </c>
      <c r="DE11" s="3">
        <v>1</v>
      </c>
      <c r="DF11" s="4">
        <v>0</v>
      </c>
      <c r="DG11" s="3">
        <v>0</v>
      </c>
      <c r="DH11" s="4">
        <v>0</v>
      </c>
      <c r="DI11" s="3">
        <v>0</v>
      </c>
      <c r="DJ11" s="4">
        <v>0</v>
      </c>
      <c r="DK11" s="3">
        <v>0</v>
      </c>
      <c r="DL11" s="3">
        <f>SUM(DA11:DK11)</f>
        <v>2</v>
      </c>
      <c r="DN11" s="13">
        <v>28</v>
      </c>
      <c r="DO11" s="9">
        <v>0</v>
      </c>
      <c r="DP11" s="4">
        <v>1</v>
      </c>
      <c r="DQ11" s="9">
        <v>1</v>
      </c>
      <c r="DR11" s="4">
        <v>1</v>
      </c>
      <c r="DS11" s="9">
        <v>0</v>
      </c>
      <c r="DT11" s="4">
        <v>1</v>
      </c>
      <c r="DU11" s="9">
        <v>0</v>
      </c>
      <c r="DV11" s="4">
        <v>0</v>
      </c>
      <c r="DW11" s="9">
        <v>0</v>
      </c>
      <c r="DX11" s="4">
        <v>0</v>
      </c>
      <c r="DY11" s="9">
        <v>0</v>
      </c>
      <c r="DZ11" s="12">
        <f>SUM(DO11:DY11)</f>
        <v>4</v>
      </c>
      <c r="EB11" s="5">
        <v>6</v>
      </c>
      <c r="EC11" s="1">
        <v>0</v>
      </c>
      <c r="ED11" s="13">
        <v>1</v>
      </c>
      <c r="EE11" s="1">
        <v>0</v>
      </c>
      <c r="EF11" s="13">
        <v>0</v>
      </c>
      <c r="EG11" s="1">
        <v>0</v>
      </c>
      <c r="EH11" s="13">
        <v>1</v>
      </c>
      <c r="EI11" s="1">
        <v>1</v>
      </c>
      <c r="EJ11" s="13">
        <v>0</v>
      </c>
      <c r="EK11" s="5">
        <f>SUM(EC11:EJ11)</f>
        <v>3</v>
      </c>
      <c r="EM11" s="5">
        <v>29</v>
      </c>
      <c r="EN11" s="22">
        <v>0</v>
      </c>
      <c r="EO11" s="23">
        <v>0</v>
      </c>
      <c r="EP11" s="22">
        <v>0</v>
      </c>
      <c r="EQ11" s="23">
        <v>0</v>
      </c>
      <c r="ER11" s="22">
        <v>0</v>
      </c>
      <c r="ES11" s="22">
        <v>0</v>
      </c>
      <c r="EU11" s="5">
        <v>26</v>
      </c>
      <c r="EV11" s="5">
        <v>0</v>
      </c>
      <c r="EW11" s="21">
        <v>0</v>
      </c>
      <c r="EX11" s="5">
        <v>0</v>
      </c>
      <c r="EY11" s="21">
        <v>0</v>
      </c>
      <c r="EZ11" s="5">
        <f>SUM(EV11:EY11)</f>
        <v>0</v>
      </c>
      <c r="FB11" s="5">
        <v>21</v>
      </c>
      <c r="FC11" s="3">
        <v>0</v>
      </c>
      <c r="FD11" s="4">
        <v>0</v>
      </c>
      <c r="FE11" s="3">
        <v>0</v>
      </c>
      <c r="FF11" s="4">
        <v>0</v>
      </c>
      <c r="FG11" s="3">
        <v>0</v>
      </c>
      <c r="FH11" s="4">
        <v>0</v>
      </c>
      <c r="FI11" s="3">
        <v>0</v>
      </c>
      <c r="FJ11" s="4">
        <v>0</v>
      </c>
      <c r="FK11" s="3">
        <v>0</v>
      </c>
      <c r="FM11" s="5">
        <v>27</v>
      </c>
      <c r="FN11" s="9">
        <v>0</v>
      </c>
      <c r="FO11" s="4">
        <v>0</v>
      </c>
      <c r="FP11" s="9">
        <v>0</v>
      </c>
      <c r="FQ11" s="4">
        <v>0</v>
      </c>
      <c r="FR11" s="9">
        <v>0</v>
      </c>
      <c r="FS11" s="3">
        <f>SUM(FN11:FR11)</f>
        <v>0</v>
      </c>
      <c r="FU11" s="26" t="s">
        <v>10</v>
      </c>
      <c r="FV11" s="25"/>
      <c r="FW11" s="25"/>
      <c r="FX11" s="25"/>
      <c r="FY11" s="25"/>
      <c r="FZ11" s="25"/>
      <c r="GA11" s="24"/>
      <c r="GC11" s="5">
        <v>19</v>
      </c>
      <c r="GD11" s="13">
        <v>0</v>
      </c>
      <c r="GE11" s="20">
        <v>1</v>
      </c>
      <c r="GF11" s="13">
        <v>0</v>
      </c>
      <c r="GG11" s="20">
        <v>0</v>
      </c>
      <c r="GH11" s="13">
        <v>0</v>
      </c>
      <c r="GI11" s="20">
        <v>1</v>
      </c>
      <c r="GJ11" s="13">
        <v>0</v>
      </c>
      <c r="GK11" s="5">
        <f>SUM(GD11:GJ11)</f>
        <v>2</v>
      </c>
      <c r="GM11" s="1">
        <v>22</v>
      </c>
      <c r="GN11" s="9">
        <v>0</v>
      </c>
      <c r="GO11" s="4">
        <v>1</v>
      </c>
      <c r="GP11" s="9">
        <v>0</v>
      </c>
      <c r="GQ11" s="4">
        <v>0</v>
      </c>
      <c r="GR11" s="9">
        <v>0</v>
      </c>
      <c r="GS11" s="4">
        <v>0</v>
      </c>
      <c r="GT11" s="9">
        <v>1</v>
      </c>
      <c r="GU11" s="4">
        <v>0</v>
      </c>
      <c r="GV11" s="9">
        <v>0</v>
      </c>
      <c r="GW11" s="4">
        <v>0</v>
      </c>
      <c r="GX11" s="9">
        <v>0</v>
      </c>
      <c r="GY11" s="3">
        <f>SUM(GN11:GX11)</f>
        <v>2</v>
      </c>
    </row>
    <row r="12" spans="2:207" x14ac:dyDescent="0.25">
      <c r="B12" s="33" t="s">
        <v>20</v>
      </c>
      <c r="C12" s="33"/>
      <c r="D12" s="33"/>
      <c r="E12" s="33"/>
      <c r="F12" s="33"/>
      <c r="G12" s="33"/>
      <c r="H12" s="33"/>
      <c r="I12" s="33"/>
      <c r="J12" s="33"/>
      <c r="K12" s="33"/>
      <c r="M12" s="33" t="s">
        <v>20</v>
      </c>
      <c r="N12" s="33"/>
      <c r="O12" s="33"/>
      <c r="P12" s="33"/>
      <c r="Q12" s="33"/>
      <c r="R12" s="33"/>
      <c r="S12" s="33"/>
      <c r="U12" s="16" t="s">
        <v>20</v>
      </c>
      <c r="V12" s="15"/>
      <c r="W12" s="15"/>
      <c r="X12" s="15"/>
      <c r="Y12" s="15"/>
      <c r="Z12" s="15"/>
      <c r="AA12" s="14"/>
      <c r="AC12" s="33" t="s">
        <v>20</v>
      </c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O12" s="35" t="s">
        <v>20</v>
      </c>
      <c r="AP12" s="35"/>
      <c r="AQ12" s="35"/>
      <c r="AR12" s="35"/>
      <c r="AS12" s="35"/>
      <c r="AT12" s="35"/>
      <c r="AU12" s="35"/>
      <c r="AV12" s="35"/>
      <c r="AW12" s="35"/>
      <c r="AX12" s="35"/>
      <c r="AZ12" s="33" t="s">
        <v>20</v>
      </c>
      <c r="BA12" s="33"/>
      <c r="BB12" s="33"/>
      <c r="BC12" s="33"/>
      <c r="BD12" s="33"/>
      <c r="BF12" s="35" t="s">
        <v>20</v>
      </c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X12" s="35" t="s">
        <v>20</v>
      </c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4"/>
      <c r="CQ12" s="33" t="s">
        <v>20</v>
      </c>
      <c r="CR12" s="33"/>
      <c r="CS12" s="33"/>
      <c r="CT12" s="33"/>
      <c r="CU12" s="33"/>
      <c r="CV12" s="33"/>
      <c r="CW12" s="33"/>
      <c r="CX12" s="33"/>
      <c r="CZ12" s="33" t="s">
        <v>20</v>
      </c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N12" s="33" t="s">
        <v>20</v>
      </c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B12" s="33" t="s">
        <v>20</v>
      </c>
      <c r="EC12" s="33"/>
      <c r="ED12" s="33"/>
      <c r="EE12" s="33"/>
      <c r="EF12" s="33"/>
      <c r="EG12" s="33"/>
      <c r="EH12" s="33"/>
      <c r="EI12" s="33"/>
      <c r="EJ12" s="33"/>
      <c r="EK12" s="33"/>
      <c r="EM12" s="33" t="s">
        <v>20</v>
      </c>
      <c r="EN12" s="33"/>
      <c r="EO12" s="33"/>
      <c r="EP12" s="33"/>
      <c r="EQ12" s="33"/>
      <c r="ER12" s="33"/>
      <c r="ES12" s="33"/>
      <c r="EU12" s="33" t="s">
        <v>20</v>
      </c>
      <c r="EV12" s="33"/>
      <c r="EW12" s="33"/>
      <c r="EX12" s="33"/>
      <c r="EY12" s="33"/>
      <c r="EZ12" s="33"/>
      <c r="FB12" s="33" t="s">
        <v>20</v>
      </c>
      <c r="FC12" s="33"/>
      <c r="FD12" s="33"/>
      <c r="FE12" s="33"/>
      <c r="FF12" s="33"/>
      <c r="FG12" s="33"/>
      <c r="FH12" s="33"/>
      <c r="FI12" s="33"/>
      <c r="FJ12" s="33"/>
      <c r="FK12" s="33"/>
      <c r="FM12" s="33" t="s">
        <v>20</v>
      </c>
      <c r="FN12" s="33"/>
      <c r="FO12" s="33"/>
      <c r="FP12" s="33"/>
      <c r="FQ12" s="33"/>
      <c r="FR12" s="33"/>
      <c r="FS12" s="33"/>
      <c r="FU12" s="33" t="s">
        <v>20</v>
      </c>
      <c r="FV12" s="33"/>
      <c r="FW12" s="33"/>
      <c r="FX12" s="33"/>
      <c r="FY12" s="33"/>
      <c r="FZ12" s="33"/>
      <c r="GA12" s="33"/>
      <c r="GC12" s="33" t="s">
        <v>20</v>
      </c>
      <c r="GD12" s="33"/>
      <c r="GE12" s="33"/>
      <c r="GF12" s="33"/>
      <c r="GG12" s="33"/>
      <c r="GH12" s="33"/>
      <c r="GI12" s="33"/>
      <c r="GJ12" s="33"/>
      <c r="GK12" s="33"/>
      <c r="GM12" s="33" t="s">
        <v>20</v>
      </c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</row>
    <row r="13" spans="2:207" x14ac:dyDescent="0.25">
      <c r="B13" s="26" t="s">
        <v>19</v>
      </c>
      <c r="C13" s="25"/>
      <c r="D13" s="25"/>
      <c r="E13" s="25"/>
      <c r="F13" s="25"/>
      <c r="G13" s="25"/>
      <c r="H13" s="25"/>
      <c r="I13" s="25"/>
      <c r="J13" s="25"/>
      <c r="K13" s="24"/>
      <c r="M13" s="1">
        <v>11</v>
      </c>
      <c r="N13" s="3">
        <v>0</v>
      </c>
      <c r="O13" s="4">
        <v>1</v>
      </c>
      <c r="P13" s="3">
        <v>0</v>
      </c>
      <c r="Q13" s="4">
        <v>0</v>
      </c>
      <c r="R13" s="3">
        <v>0</v>
      </c>
      <c r="S13" s="3">
        <f>SUM(N13:R13)</f>
        <v>1</v>
      </c>
      <c r="U13" s="5">
        <v>5</v>
      </c>
      <c r="V13" s="12">
        <v>0</v>
      </c>
      <c r="W13" s="4">
        <v>1</v>
      </c>
      <c r="X13" s="12">
        <v>0</v>
      </c>
      <c r="Y13" s="4">
        <v>0</v>
      </c>
      <c r="Z13" s="12">
        <v>0</v>
      </c>
      <c r="AA13" s="9">
        <f>V13+W13+X13+Z13+Y13</f>
        <v>1</v>
      </c>
      <c r="AC13" s="9">
        <v>29</v>
      </c>
      <c r="AD13" s="3">
        <v>0</v>
      </c>
      <c r="AE13" s="4">
        <v>0</v>
      </c>
      <c r="AF13" s="3">
        <v>0</v>
      </c>
      <c r="AG13" s="4">
        <v>0</v>
      </c>
      <c r="AH13" s="3">
        <v>1</v>
      </c>
      <c r="AI13" s="4">
        <v>1</v>
      </c>
      <c r="AJ13" s="3">
        <v>0</v>
      </c>
      <c r="AK13" s="4">
        <v>0</v>
      </c>
      <c r="AL13" s="3">
        <v>0</v>
      </c>
      <c r="AM13" s="3">
        <f>SUM(AD13:AL13)</f>
        <v>2</v>
      </c>
      <c r="AO13" s="5">
        <v>20</v>
      </c>
      <c r="AP13" s="12">
        <v>0</v>
      </c>
      <c r="AQ13" s="4">
        <v>1</v>
      </c>
      <c r="AR13" s="12">
        <v>0</v>
      </c>
      <c r="AS13" s="4">
        <v>0</v>
      </c>
      <c r="AT13" s="12">
        <v>0</v>
      </c>
      <c r="AU13" s="4">
        <v>0</v>
      </c>
      <c r="AV13" s="12">
        <v>0</v>
      </c>
      <c r="AW13" s="4">
        <v>1</v>
      </c>
      <c r="AX13" s="9">
        <f>SUM(AP13:AW13)</f>
        <v>2</v>
      </c>
      <c r="AZ13" s="29" t="s">
        <v>5</v>
      </c>
      <c r="BA13" s="28"/>
      <c r="BB13" s="28"/>
      <c r="BC13" s="28"/>
      <c r="BD13" s="27"/>
      <c r="BF13" s="26" t="s">
        <v>5</v>
      </c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4"/>
      <c r="BX13" s="26" t="s">
        <v>5</v>
      </c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4"/>
      <c r="CP13" s="40"/>
      <c r="CQ13" s="26" t="s">
        <v>5</v>
      </c>
      <c r="CR13" s="25"/>
      <c r="CS13" s="25"/>
      <c r="CT13" s="25"/>
      <c r="CU13" s="25"/>
      <c r="CV13" s="25"/>
      <c r="CW13" s="25"/>
      <c r="CX13" s="24"/>
      <c r="CZ13" s="26" t="s">
        <v>5</v>
      </c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4"/>
      <c r="DN13" s="13">
        <v>11</v>
      </c>
      <c r="DO13" s="9">
        <v>0</v>
      </c>
      <c r="DP13" s="4">
        <v>1</v>
      </c>
      <c r="DQ13" s="9">
        <v>0</v>
      </c>
      <c r="DR13" s="4">
        <v>1</v>
      </c>
      <c r="DS13" s="9">
        <v>0</v>
      </c>
      <c r="DT13" s="4">
        <v>1</v>
      </c>
      <c r="DU13" s="9">
        <v>0</v>
      </c>
      <c r="DV13" s="4">
        <v>0</v>
      </c>
      <c r="DW13" s="9">
        <v>0</v>
      </c>
      <c r="DX13" s="4">
        <v>1</v>
      </c>
      <c r="DY13" s="9">
        <v>0</v>
      </c>
      <c r="DZ13" s="12">
        <f>SUM(DO13:DY13)</f>
        <v>4</v>
      </c>
      <c r="EB13" s="5">
        <v>4</v>
      </c>
      <c r="EC13" s="1">
        <v>0</v>
      </c>
      <c r="ED13" s="13">
        <v>0</v>
      </c>
      <c r="EE13" s="1">
        <v>1</v>
      </c>
      <c r="EF13" s="13">
        <v>1</v>
      </c>
      <c r="EG13" s="1">
        <v>0</v>
      </c>
      <c r="EH13" s="13">
        <v>0</v>
      </c>
      <c r="EI13" s="1">
        <v>0</v>
      </c>
      <c r="EJ13" s="13">
        <v>0</v>
      </c>
      <c r="EK13" s="5">
        <f>SUM(EC13:EJ13)</f>
        <v>2</v>
      </c>
      <c r="EM13" s="26" t="s">
        <v>5</v>
      </c>
      <c r="EN13" s="25"/>
      <c r="EO13" s="25"/>
      <c r="EP13" s="25"/>
      <c r="EQ13" s="25"/>
      <c r="ER13" s="25"/>
      <c r="ES13" s="24"/>
      <c r="EU13" s="5">
        <v>10</v>
      </c>
      <c r="EV13" s="26" t="s">
        <v>18</v>
      </c>
      <c r="EW13" s="25"/>
      <c r="EX13" s="25"/>
      <c r="EY13" s="25"/>
      <c r="EZ13" s="24"/>
      <c r="FB13" s="5">
        <v>11</v>
      </c>
      <c r="FC13" s="3">
        <v>0</v>
      </c>
      <c r="FD13" s="4">
        <v>0</v>
      </c>
      <c r="FE13" s="3">
        <v>0</v>
      </c>
      <c r="FF13" s="4">
        <v>1</v>
      </c>
      <c r="FG13" s="3">
        <v>0</v>
      </c>
      <c r="FH13" s="4">
        <v>0</v>
      </c>
      <c r="FI13" s="3">
        <v>0</v>
      </c>
      <c r="FJ13" s="4">
        <v>0</v>
      </c>
      <c r="FK13" s="3">
        <v>1</v>
      </c>
      <c r="FM13" s="5">
        <v>29</v>
      </c>
      <c r="FN13" s="9">
        <v>0</v>
      </c>
      <c r="FO13" s="4">
        <v>0</v>
      </c>
      <c r="FP13" s="9">
        <v>1</v>
      </c>
      <c r="FQ13" s="4">
        <v>0</v>
      </c>
      <c r="FR13" s="9">
        <v>0</v>
      </c>
      <c r="FS13" s="3">
        <f>SUM(FN13:FR13)</f>
        <v>1</v>
      </c>
      <c r="FU13" s="26" t="s">
        <v>10</v>
      </c>
      <c r="FV13" s="25"/>
      <c r="FW13" s="25"/>
      <c r="FX13" s="25"/>
      <c r="FY13" s="25"/>
      <c r="FZ13" s="25"/>
      <c r="GA13" s="24"/>
      <c r="GC13" s="5">
        <v>12</v>
      </c>
      <c r="GD13" s="13">
        <v>0</v>
      </c>
      <c r="GE13" s="20">
        <v>1</v>
      </c>
      <c r="GF13" s="13">
        <v>0</v>
      </c>
      <c r="GG13" s="20">
        <v>0</v>
      </c>
      <c r="GH13" s="13">
        <v>1</v>
      </c>
      <c r="GI13" s="20">
        <v>1</v>
      </c>
      <c r="GJ13" s="13">
        <v>0</v>
      </c>
      <c r="GK13" s="5">
        <f>SUM(GD13:GJ13)</f>
        <v>3</v>
      </c>
      <c r="GM13" s="1">
        <v>9</v>
      </c>
      <c r="GN13" s="9">
        <v>0</v>
      </c>
      <c r="GO13" s="4">
        <v>0</v>
      </c>
      <c r="GP13" s="9">
        <v>0</v>
      </c>
      <c r="GQ13" s="4">
        <v>0</v>
      </c>
      <c r="GR13" s="9">
        <v>0</v>
      </c>
      <c r="GS13" s="4">
        <v>1</v>
      </c>
      <c r="GT13" s="9">
        <v>0</v>
      </c>
      <c r="GU13" s="4">
        <v>0</v>
      </c>
      <c r="GV13" s="9">
        <v>1</v>
      </c>
      <c r="GW13" s="4">
        <v>0</v>
      </c>
      <c r="GX13" s="9">
        <v>0</v>
      </c>
      <c r="GY13" s="3">
        <f>SUM(GN13:GX13)</f>
        <v>2</v>
      </c>
    </row>
    <row r="14" spans="2:207" x14ac:dyDescent="0.25">
      <c r="B14" s="33" t="s">
        <v>17</v>
      </c>
      <c r="C14" s="33"/>
      <c r="D14" s="33"/>
      <c r="E14" s="33"/>
      <c r="F14" s="33"/>
      <c r="G14" s="33"/>
      <c r="H14" s="33"/>
      <c r="I14" s="33"/>
      <c r="J14" s="33"/>
      <c r="K14" s="33"/>
      <c r="M14" s="33" t="s">
        <v>17</v>
      </c>
      <c r="N14" s="33"/>
      <c r="O14" s="33"/>
      <c r="P14" s="33"/>
      <c r="Q14" s="33"/>
      <c r="R14" s="33"/>
      <c r="S14" s="33"/>
      <c r="U14" s="16" t="s">
        <v>17</v>
      </c>
      <c r="V14" s="15"/>
      <c r="W14" s="15"/>
      <c r="X14" s="15"/>
      <c r="Y14" s="15"/>
      <c r="Z14" s="15"/>
      <c r="AA14" s="14"/>
      <c r="AC14" s="33" t="s">
        <v>17</v>
      </c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O14" s="35" t="s">
        <v>17</v>
      </c>
      <c r="AP14" s="35"/>
      <c r="AQ14" s="35"/>
      <c r="AR14" s="35"/>
      <c r="AS14" s="35"/>
      <c r="AT14" s="35"/>
      <c r="AU14" s="35"/>
      <c r="AV14" s="35"/>
      <c r="AW14" s="35"/>
      <c r="AX14" s="35"/>
      <c r="AZ14" s="33" t="s">
        <v>17</v>
      </c>
      <c r="BA14" s="33"/>
      <c r="BB14" s="33"/>
      <c r="BC14" s="33"/>
      <c r="BD14" s="33"/>
      <c r="BF14" s="35" t="s">
        <v>17</v>
      </c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X14" s="35" t="s">
        <v>17</v>
      </c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4"/>
      <c r="CQ14" s="33" t="s">
        <v>17</v>
      </c>
      <c r="CR14" s="33"/>
      <c r="CS14" s="33"/>
      <c r="CT14" s="33"/>
      <c r="CU14" s="33"/>
      <c r="CV14" s="33"/>
      <c r="CW14" s="33"/>
      <c r="CX14" s="33"/>
      <c r="CZ14" s="33" t="s">
        <v>17</v>
      </c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N14" s="33" t="s">
        <v>17</v>
      </c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B14" s="33" t="s">
        <v>17</v>
      </c>
      <c r="EC14" s="33"/>
      <c r="ED14" s="33"/>
      <c r="EE14" s="33"/>
      <c r="EF14" s="33"/>
      <c r="EG14" s="33"/>
      <c r="EH14" s="33"/>
      <c r="EI14" s="33"/>
      <c r="EJ14" s="33"/>
      <c r="EK14" s="33"/>
      <c r="EM14" s="33" t="s">
        <v>17</v>
      </c>
      <c r="EN14" s="33"/>
      <c r="EO14" s="33"/>
      <c r="EP14" s="33"/>
      <c r="EQ14" s="33"/>
      <c r="ER14" s="33"/>
      <c r="ES14" s="33"/>
      <c r="EU14" s="33" t="s">
        <v>17</v>
      </c>
      <c r="EV14" s="33"/>
      <c r="EW14" s="33"/>
      <c r="EX14" s="33"/>
      <c r="EY14" s="33"/>
      <c r="EZ14" s="33"/>
      <c r="FB14" s="33" t="s">
        <v>17</v>
      </c>
      <c r="FC14" s="33"/>
      <c r="FD14" s="33"/>
      <c r="FE14" s="33"/>
      <c r="FF14" s="33"/>
      <c r="FG14" s="33"/>
      <c r="FH14" s="33"/>
      <c r="FI14" s="33"/>
      <c r="FJ14" s="33"/>
      <c r="FK14" s="33"/>
      <c r="FM14" s="33" t="s">
        <v>17</v>
      </c>
      <c r="FN14" s="33"/>
      <c r="FO14" s="33"/>
      <c r="FP14" s="33"/>
      <c r="FQ14" s="33"/>
      <c r="FR14" s="33"/>
      <c r="FS14" s="33"/>
      <c r="FU14" s="33" t="s">
        <v>17</v>
      </c>
      <c r="FV14" s="33"/>
      <c r="FW14" s="33"/>
      <c r="FX14" s="33"/>
      <c r="FY14" s="33"/>
      <c r="FZ14" s="33"/>
      <c r="GA14" s="33"/>
      <c r="GC14" s="33" t="s">
        <v>17</v>
      </c>
      <c r="GD14" s="33"/>
      <c r="GE14" s="33"/>
      <c r="GF14" s="33"/>
      <c r="GG14" s="33"/>
      <c r="GH14" s="33"/>
      <c r="GI14" s="33"/>
      <c r="GJ14" s="33"/>
      <c r="GK14" s="33"/>
      <c r="GM14" s="33" t="s">
        <v>17</v>
      </c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</row>
    <row r="15" spans="2:207" x14ac:dyDescent="0.25">
      <c r="B15" s="1">
        <v>24</v>
      </c>
      <c r="C15" s="3">
        <v>0</v>
      </c>
      <c r="D15" s="4">
        <v>0</v>
      </c>
      <c r="E15" s="3">
        <v>1</v>
      </c>
      <c r="F15" s="4">
        <v>0</v>
      </c>
      <c r="G15" s="3">
        <v>0</v>
      </c>
      <c r="H15" s="4">
        <v>1</v>
      </c>
      <c r="I15" s="3">
        <v>0</v>
      </c>
      <c r="J15" s="4">
        <v>0</v>
      </c>
      <c r="K15" s="3">
        <f>SUM(C15:J15)</f>
        <v>2</v>
      </c>
      <c r="M15" s="1">
        <v>27</v>
      </c>
      <c r="N15" s="3">
        <v>0</v>
      </c>
      <c r="O15" s="4">
        <v>1</v>
      </c>
      <c r="P15" s="3">
        <v>0</v>
      </c>
      <c r="Q15" s="4">
        <v>0</v>
      </c>
      <c r="R15" s="3">
        <v>0</v>
      </c>
      <c r="S15" s="3">
        <f>SUM(N15:R15)</f>
        <v>1</v>
      </c>
      <c r="U15" s="5">
        <v>23</v>
      </c>
      <c r="V15" s="12">
        <v>0</v>
      </c>
      <c r="W15" s="4">
        <v>0</v>
      </c>
      <c r="X15" s="12">
        <v>1</v>
      </c>
      <c r="Y15" s="4">
        <v>0</v>
      </c>
      <c r="Z15" s="12">
        <v>0</v>
      </c>
      <c r="AA15" s="9">
        <f>V15+W15+X15+Z15+Y15</f>
        <v>1</v>
      </c>
      <c r="AC15" s="9">
        <v>22</v>
      </c>
      <c r="AD15" s="3">
        <v>0</v>
      </c>
      <c r="AE15" s="4">
        <v>0</v>
      </c>
      <c r="AF15" s="3">
        <v>1</v>
      </c>
      <c r="AG15" s="4">
        <v>0</v>
      </c>
      <c r="AH15" s="3">
        <v>0</v>
      </c>
      <c r="AI15" s="4">
        <v>0</v>
      </c>
      <c r="AJ15" s="3">
        <v>0</v>
      </c>
      <c r="AK15" s="4">
        <v>0</v>
      </c>
      <c r="AL15" s="3">
        <v>0</v>
      </c>
      <c r="AM15" s="3">
        <f>SUM(AD15:AL15)</f>
        <v>1</v>
      </c>
      <c r="AO15" s="5">
        <v>22</v>
      </c>
      <c r="AP15" s="12">
        <v>0</v>
      </c>
      <c r="AQ15" s="4">
        <v>0</v>
      </c>
      <c r="AR15" s="12">
        <v>0</v>
      </c>
      <c r="AS15" s="4">
        <v>1</v>
      </c>
      <c r="AT15" s="12">
        <v>0</v>
      </c>
      <c r="AU15" s="4">
        <v>0</v>
      </c>
      <c r="AV15" s="12">
        <v>0</v>
      </c>
      <c r="AW15" s="4">
        <v>0</v>
      </c>
      <c r="AX15" s="9">
        <f>SUM(AP15:AW15)</f>
        <v>1</v>
      </c>
      <c r="AZ15" s="1">
        <v>24</v>
      </c>
      <c r="BA15" s="41">
        <v>0</v>
      </c>
      <c r="BB15" s="23">
        <v>1</v>
      </c>
      <c r="BC15" s="41">
        <v>0</v>
      </c>
      <c r="BD15" s="41">
        <f>SUM(BA15:BC15)</f>
        <v>1</v>
      </c>
      <c r="BF15" s="26" t="s">
        <v>5</v>
      </c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4"/>
      <c r="BX15" s="26" t="s">
        <v>5</v>
      </c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4"/>
      <c r="CP15" s="40"/>
      <c r="CQ15" s="5">
        <v>24</v>
      </c>
      <c r="CR15" s="9">
        <v>0</v>
      </c>
      <c r="CS15" s="4">
        <v>0</v>
      </c>
      <c r="CT15" s="9">
        <v>1</v>
      </c>
      <c r="CU15" s="4">
        <v>0</v>
      </c>
      <c r="CV15" s="9">
        <v>0</v>
      </c>
      <c r="CW15" s="4">
        <v>0</v>
      </c>
      <c r="CX15" s="9">
        <f>SUM(CR15:CW15)</f>
        <v>1</v>
      </c>
      <c r="CZ15" s="5">
        <v>17</v>
      </c>
      <c r="DA15" s="3">
        <v>0</v>
      </c>
      <c r="DB15" s="4">
        <v>0</v>
      </c>
      <c r="DC15" s="3">
        <v>1</v>
      </c>
      <c r="DD15" s="4">
        <v>1</v>
      </c>
      <c r="DE15" s="3">
        <v>1</v>
      </c>
      <c r="DF15" s="4">
        <v>0</v>
      </c>
      <c r="DG15" s="3">
        <v>0</v>
      </c>
      <c r="DH15" s="4">
        <v>0</v>
      </c>
      <c r="DI15" s="3">
        <v>0</v>
      </c>
      <c r="DJ15" s="4">
        <v>0</v>
      </c>
      <c r="DK15" s="3">
        <v>1</v>
      </c>
      <c r="DL15" s="3">
        <f>SUM(DA15:DK15)</f>
        <v>4</v>
      </c>
      <c r="DN15" s="13">
        <v>30</v>
      </c>
      <c r="DO15" s="9">
        <v>0</v>
      </c>
      <c r="DP15" s="4">
        <v>1</v>
      </c>
      <c r="DQ15" s="9">
        <v>1</v>
      </c>
      <c r="DR15" s="4">
        <v>0</v>
      </c>
      <c r="DS15" s="9">
        <v>0</v>
      </c>
      <c r="DT15" s="4">
        <v>1</v>
      </c>
      <c r="DU15" s="9">
        <v>1</v>
      </c>
      <c r="DV15" s="4">
        <v>0</v>
      </c>
      <c r="DW15" s="9">
        <v>0</v>
      </c>
      <c r="DX15" s="4">
        <v>1</v>
      </c>
      <c r="DY15" s="9">
        <v>0</v>
      </c>
      <c r="DZ15" s="12">
        <f>SUM(DO15:DY15)</f>
        <v>5</v>
      </c>
      <c r="EB15" s="5">
        <v>2</v>
      </c>
      <c r="EC15" s="1">
        <v>0</v>
      </c>
      <c r="ED15" s="13">
        <v>0</v>
      </c>
      <c r="EE15" s="1">
        <v>1</v>
      </c>
      <c r="EF15" s="13">
        <v>0</v>
      </c>
      <c r="EG15" s="1">
        <v>0</v>
      </c>
      <c r="EH15" s="13">
        <v>0</v>
      </c>
      <c r="EI15" s="1">
        <v>0</v>
      </c>
      <c r="EJ15" s="13">
        <v>0</v>
      </c>
      <c r="EK15" s="5">
        <f>SUM(EC15:EJ15)</f>
        <v>1</v>
      </c>
      <c r="EM15" s="5">
        <v>27</v>
      </c>
      <c r="EN15" s="22">
        <v>0</v>
      </c>
      <c r="EO15" s="23">
        <v>1</v>
      </c>
      <c r="EP15" s="22">
        <v>0</v>
      </c>
      <c r="EQ15" s="23">
        <v>0</v>
      </c>
      <c r="ER15" s="22">
        <v>0</v>
      </c>
      <c r="ES15" s="22">
        <f>SUM(EN15:ER15)</f>
        <v>1</v>
      </c>
      <c r="EU15" s="5">
        <v>15</v>
      </c>
      <c r="EV15" s="5">
        <v>0</v>
      </c>
      <c r="EW15" s="21">
        <v>0</v>
      </c>
      <c r="EX15" s="5">
        <v>0</v>
      </c>
      <c r="EY15" s="21">
        <v>0</v>
      </c>
      <c r="EZ15" s="5">
        <f>SUM(EV15:EY15)</f>
        <v>0</v>
      </c>
      <c r="FB15" s="5">
        <v>22</v>
      </c>
      <c r="FC15" s="3">
        <v>0</v>
      </c>
      <c r="FD15" s="4">
        <v>0</v>
      </c>
      <c r="FE15" s="3">
        <v>0</v>
      </c>
      <c r="FF15" s="4">
        <v>0</v>
      </c>
      <c r="FG15" s="3">
        <v>0</v>
      </c>
      <c r="FH15" s="4">
        <v>0</v>
      </c>
      <c r="FI15" s="3">
        <v>0</v>
      </c>
      <c r="FJ15" s="4">
        <v>0</v>
      </c>
      <c r="FK15" s="3">
        <v>0</v>
      </c>
      <c r="FM15" s="5">
        <v>22</v>
      </c>
      <c r="FN15" s="9">
        <v>0</v>
      </c>
      <c r="FO15" s="4">
        <v>0</v>
      </c>
      <c r="FP15" s="9">
        <v>0</v>
      </c>
      <c r="FQ15" s="4">
        <v>0</v>
      </c>
      <c r="FR15" s="9">
        <v>0</v>
      </c>
      <c r="FS15" s="3">
        <f>SUM(FN15:FR15)</f>
        <v>0</v>
      </c>
      <c r="FU15" s="26" t="s">
        <v>10</v>
      </c>
      <c r="FV15" s="25"/>
      <c r="FW15" s="25"/>
      <c r="FX15" s="25"/>
      <c r="FY15" s="25"/>
      <c r="FZ15" s="25"/>
      <c r="GA15" s="24"/>
      <c r="GC15" s="5">
        <v>25</v>
      </c>
      <c r="GD15" s="13">
        <v>0</v>
      </c>
      <c r="GE15" s="20">
        <v>0</v>
      </c>
      <c r="GF15" s="13">
        <v>0</v>
      </c>
      <c r="GG15" s="20">
        <v>0</v>
      </c>
      <c r="GH15" s="13">
        <v>0</v>
      </c>
      <c r="GI15" s="20">
        <v>0</v>
      </c>
      <c r="GJ15" s="13">
        <v>1</v>
      </c>
      <c r="GK15" s="5">
        <f>SUM(GD15:GJ15)</f>
        <v>1</v>
      </c>
      <c r="GM15" s="1">
        <v>27</v>
      </c>
      <c r="GN15" s="9">
        <v>0</v>
      </c>
      <c r="GO15" s="4">
        <v>0</v>
      </c>
      <c r="GP15" s="9">
        <v>0</v>
      </c>
      <c r="GQ15" s="4">
        <v>0</v>
      </c>
      <c r="GR15" s="9">
        <v>0</v>
      </c>
      <c r="GS15" s="4">
        <v>0</v>
      </c>
      <c r="GT15" s="9">
        <v>0</v>
      </c>
      <c r="GU15" s="4">
        <v>0</v>
      </c>
      <c r="GV15" s="9">
        <v>0</v>
      </c>
      <c r="GW15" s="4">
        <v>0</v>
      </c>
      <c r="GX15" s="9">
        <v>0</v>
      </c>
      <c r="GY15" s="3">
        <f>SUM(GN15:GX15)</f>
        <v>0</v>
      </c>
    </row>
    <row r="16" spans="2:207" ht="15" customHeight="1" x14ac:dyDescent="0.25">
      <c r="B16" s="33" t="s">
        <v>16</v>
      </c>
      <c r="C16" s="33"/>
      <c r="D16" s="33"/>
      <c r="E16" s="33"/>
      <c r="F16" s="33"/>
      <c r="G16" s="33"/>
      <c r="H16" s="33"/>
      <c r="I16" s="33"/>
      <c r="J16" s="33"/>
      <c r="K16" s="33"/>
      <c r="M16" s="33" t="s">
        <v>16</v>
      </c>
      <c r="N16" s="33"/>
      <c r="O16" s="33"/>
      <c r="P16" s="33"/>
      <c r="Q16" s="33"/>
      <c r="R16" s="33"/>
      <c r="S16" s="33"/>
      <c r="U16" s="33" t="s">
        <v>16</v>
      </c>
      <c r="V16" s="33"/>
      <c r="W16" s="33"/>
      <c r="X16" s="33"/>
      <c r="Y16" s="33"/>
      <c r="Z16" s="33"/>
      <c r="AA16" s="33"/>
      <c r="AC16" s="33" t="s">
        <v>16</v>
      </c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O16" s="35" t="s">
        <v>16</v>
      </c>
      <c r="AP16" s="35"/>
      <c r="AQ16" s="35"/>
      <c r="AR16" s="35"/>
      <c r="AS16" s="35"/>
      <c r="AT16" s="35"/>
      <c r="AU16" s="35"/>
      <c r="AV16" s="35"/>
      <c r="AW16" s="35"/>
      <c r="AX16" s="35"/>
      <c r="AZ16" s="33" t="s">
        <v>16</v>
      </c>
      <c r="BA16" s="33"/>
      <c r="BB16" s="33"/>
      <c r="BC16" s="33"/>
      <c r="BD16" s="33"/>
      <c r="BF16" s="35" t="s">
        <v>16</v>
      </c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X16" s="35" t="s">
        <v>16</v>
      </c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4"/>
      <c r="CQ16" s="33" t="s">
        <v>16</v>
      </c>
      <c r="CR16" s="33"/>
      <c r="CS16" s="33"/>
      <c r="CT16" s="33"/>
      <c r="CU16" s="33"/>
      <c r="CV16" s="33"/>
      <c r="CW16" s="33"/>
      <c r="CX16" s="33"/>
      <c r="CZ16" s="33" t="s">
        <v>16</v>
      </c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N16" s="33" t="s">
        <v>16</v>
      </c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B16" s="33" t="s">
        <v>16</v>
      </c>
      <c r="EC16" s="33"/>
      <c r="ED16" s="33"/>
      <c r="EE16" s="33"/>
      <c r="EF16" s="33"/>
      <c r="EG16" s="33"/>
      <c r="EH16" s="33"/>
      <c r="EI16" s="33"/>
      <c r="EJ16" s="33"/>
      <c r="EK16" s="33"/>
      <c r="EM16" s="33" t="s">
        <v>16</v>
      </c>
      <c r="EN16" s="33"/>
      <c r="EO16" s="33"/>
      <c r="EP16" s="33"/>
      <c r="EQ16" s="33"/>
      <c r="ER16" s="33"/>
      <c r="ES16" s="33"/>
      <c r="EU16" s="33" t="s">
        <v>16</v>
      </c>
      <c r="EV16" s="33"/>
      <c r="EW16" s="33"/>
      <c r="EX16" s="33"/>
      <c r="EY16" s="33"/>
      <c r="EZ16" s="33"/>
      <c r="FB16" s="33" t="s">
        <v>16</v>
      </c>
      <c r="FC16" s="33"/>
      <c r="FD16" s="33"/>
      <c r="FE16" s="33"/>
      <c r="FF16" s="33"/>
      <c r="FG16" s="33"/>
      <c r="FH16" s="33"/>
      <c r="FI16" s="33"/>
      <c r="FJ16" s="33"/>
      <c r="FK16" s="33"/>
      <c r="FM16" s="33" t="s">
        <v>16</v>
      </c>
      <c r="FN16" s="33"/>
      <c r="FO16" s="33"/>
      <c r="FP16" s="33"/>
      <c r="FQ16" s="33"/>
      <c r="FR16" s="33"/>
      <c r="FS16" s="33"/>
      <c r="FU16" s="33" t="s">
        <v>16</v>
      </c>
      <c r="FV16" s="33"/>
      <c r="FW16" s="33"/>
      <c r="FX16" s="33"/>
      <c r="FY16" s="33"/>
      <c r="FZ16" s="33"/>
      <c r="GA16" s="33"/>
      <c r="GC16" s="33" t="s">
        <v>16</v>
      </c>
      <c r="GD16" s="33"/>
      <c r="GE16" s="33"/>
      <c r="GF16" s="33"/>
      <c r="GG16" s="33"/>
      <c r="GH16" s="33"/>
      <c r="GI16" s="33"/>
      <c r="GJ16" s="33"/>
      <c r="GK16" s="33"/>
      <c r="GM16" s="33" t="s">
        <v>16</v>
      </c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</row>
    <row r="17" spans="2:207" x14ac:dyDescent="0.25">
      <c r="B17" s="29" t="s">
        <v>5</v>
      </c>
      <c r="C17" s="28"/>
      <c r="D17" s="28"/>
      <c r="E17" s="28"/>
      <c r="F17" s="28"/>
      <c r="G17" s="28"/>
      <c r="H17" s="28"/>
      <c r="I17" s="28"/>
      <c r="J17" s="28"/>
      <c r="K17" s="27"/>
      <c r="M17" s="1">
        <v>27</v>
      </c>
      <c r="N17" s="3">
        <v>0</v>
      </c>
      <c r="O17" s="39" t="s">
        <v>7</v>
      </c>
      <c r="P17" s="3">
        <v>0</v>
      </c>
      <c r="Q17" s="4">
        <v>0</v>
      </c>
      <c r="R17" s="3">
        <v>0</v>
      </c>
      <c r="S17" s="3">
        <f>SUM(N17:R17)</f>
        <v>0</v>
      </c>
      <c r="U17" s="26" t="s">
        <v>5</v>
      </c>
      <c r="V17" s="25"/>
      <c r="W17" s="25"/>
      <c r="X17" s="25"/>
      <c r="Y17" s="25"/>
      <c r="Z17" s="25"/>
      <c r="AA17" s="24"/>
      <c r="AC17" s="9">
        <v>19</v>
      </c>
      <c r="AD17" s="3">
        <v>0</v>
      </c>
      <c r="AE17" s="4">
        <v>0</v>
      </c>
      <c r="AF17" s="3">
        <v>1</v>
      </c>
      <c r="AG17" s="4">
        <v>0</v>
      </c>
      <c r="AH17" s="3">
        <v>0</v>
      </c>
      <c r="AI17" s="4">
        <v>0</v>
      </c>
      <c r="AJ17" s="3">
        <v>0</v>
      </c>
      <c r="AK17" s="4">
        <v>0</v>
      </c>
      <c r="AL17" s="3">
        <v>0</v>
      </c>
      <c r="AM17" s="3">
        <f>SUM(AD17:AL17)</f>
        <v>1</v>
      </c>
      <c r="AO17" s="5">
        <v>26</v>
      </c>
      <c r="AP17" s="12">
        <v>0</v>
      </c>
      <c r="AQ17" s="4">
        <v>1</v>
      </c>
      <c r="AR17" s="12">
        <v>0</v>
      </c>
      <c r="AS17" s="4">
        <v>0</v>
      </c>
      <c r="AT17" s="12">
        <v>0</v>
      </c>
      <c r="AU17" s="4">
        <v>0</v>
      </c>
      <c r="AV17" s="12">
        <v>0</v>
      </c>
      <c r="AW17" s="4">
        <v>1</v>
      </c>
      <c r="AX17" s="9">
        <f>SUM(AP17:AW17)</f>
        <v>2</v>
      </c>
      <c r="AZ17" s="1">
        <v>26</v>
      </c>
      <c r="BA17" s="41">
        <v>0</v>
      </c>
      <c r="BB17" s="23">
        <v>0</v>
      </c>
      <c r="BC17" s="41">
        <v>0</v>
      </c>
      <c r="BD17" s="41">
        <f>SUM(BA17:BC17)</f>
        <v>0</v>
      </c>
      <c r="BF17" s="5">
        <v>18</v>
      </c>
      <c r="BG17" s="3">
        <v>0</v>
      </c>
      <c r="BH17" s="12">
        <v>0</v>
      </c>
      <c r="BI17" s="3">
        <v>1</v>
      </c>
      <c r="BJ17" s="12">
        <v>0</v>
      </c>
      <c r="BK17" s="3">
        <v>0</v>
      </c>
      <c r="BL17" s="12">
        <v>0</v>
      </c>
      <c r="BM17" s="3">
        <v>0</v>
      </c>
      <c r="BN17" s="12">
        <v>0</v>
      </c>
      <c r="BO17" s="3">
        <v>0</v>
      </c>
      <c r="BP17" s="12">
        <v>0</v>
      </c>
      <c r="BQ17" s="3">
        <v>0</v>
      </c>
      <c r="BR17" s="12">
        <v>0</v>
      </c>
      <c r="BS17" s="3">
        <v>0</v>
      </c>
      <c r="BT17" s="12">
        <v>0</v>
      </c>
      <c r="BU17" s="12">
        <v>0</v>
      </c>
      <c r="BV17" s="9">
        <v>1</v>
      </c>
      <c r="BX17" s="5">
        <v>18</v>
      </c>
      <c r="BY17" s="3">
        <v>0</v>
      </c>
      <c r="BZ17" s="4">
        <v>0</v>
      </c>
      <c r="CA17" s="3">
        <v>1</v>
      </c>
      <c r="CB17" s="4">
        <v>0</v>
      </c>
      <c r="CC17" s="3">
        <v>0</v>
      </c>
      <c r="CD17" s="4">
        <v>0</v>
      </c>
      <c r="CE17" s="3">
        <v>0</v>
      </c>
      <c r="CF17" s="4">
        <v>0</v>
      </c>
      <c r="CG17" s="3">
        <v>0</v>
      </c>
      <c r="CH17" s="4">
        <v>0</v>
      </c>
      <c r="CI17" s="3">
        <v>0</v>
      </c>
      <c r="CJ17" s="4">
        <v>0</v>
      </c>
      <c r="CK17" s="3">
        <v>0</v>
      </c>
      <c r="CL17" s="4">
        <v>0</v>
      </c>
      <c r="CM17" s="3">
        <v>0</v>
      </c>
      <c r="CN17" s="4">
        <v>0</v>
      </c>
      <c r="CO17" s="9">
        <f>SUM(BY17:CN17)</f>
        <v>1</v>
      </c>
      <c r="CP17" s="40"/>
      <c r="CQ17" s="26" t="s">
        <v>5</v>
      </c>
      <c r="CR17" s="25"/>
      <c r="CS17" s="25"/>
      <c r="CT17" s="25"/>
      <c r="CU17" s="25"/>
      <c r="CV17" s="25"/>
      <c r="CW17" s="25"/>
      <c r="CX17" s="24"/>
      <c r="CZ17" s="5">
        <v>20</v>
      </c>
      <c r="DA17" s="3">
        <v>0</v>
      </c>
      <c r="DB17" s="4">
        <v>0</v>
      </c>
      <c r="DC17" s="3">
        <v>1</v>
      </c>
      <c r="DD17" s="4">
        <v>0</v>
      </c>
      <c r="DE17" s="3">
        <v>1</v>
      </c>
      <c r="DF17" s="4">
        <v>0</v>
      </c>
      <c r="DG17" s="3">
        <v>0</v>
      </c>
      <c r="DH17" s="4">
        <v>1</v>
      </c>
      <c r="DI17" s="3">
        <v>0</v>
      </c>
      <c r="DJ17" s="4">
        <v>0</v>
      </c>
      <c r="DK17" s="3">
        <v>0</v>
      </c>
      <c r="DL17" s="3">
        <f>SUM(DA17:DK17)</f>
        <v>3</v>
      </c>
      <c r="DN17" s="26" t="s">
        <v>5</v>
      </c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4"/>
      <c r="EB17" s="5">
        <v>7</v>
      </c>
      <c r="EC17" s="1">
        <v>0</v>
      </c>
      <c r="ED17" s="13">
        <v>0</v>
      </c>
      <c r="EE17" s="1">
        <v>0</v>
      </c>
      <c r="EF17" s="13">
        <v>1</v>
      </c>
      <c r="EG17" s="1">
        <v>0</v>
      </c>
      <c r="EH17" s="13">
        <v>1</v>
      </c>
      <c r="EI17" s="1">
        <v>0</v>
      </c>
      <c r="EJ17" s="13">
        <v>0</v>
      </c>
      <c r="EK17" s="5">
        <f>SUM(EC17:EJ17)</f>
        <v>2</v>
      </c>
      <c r="EM17" s="26" t="s">
        <v>5</v>
      </c>
      <c r="EN17" s="25"/>
      <c r="EO17" s="25"/>
      <c r="EP17" s="25"/>
      <c r="EQ17" s="25"/>
      <c r="ER17" s="25"/>
      <c r="ES17" s="24"/>
      <c r="EU17" s="5">
        <v>19</v>
      </c>
      <c r="EV17" s="5">
        <v>0</v>
      </c>
      <c r="EW17" s="21">
        <v>0</v>
      </c>
      <c r="EX17" s="5">
        <v>0</v>
      </c>
      <c r="EY17" s="21">
        <v>0</v>
      </c>
      <c r="EZ17" s="5">
        <f>SUM(EV17:EY17)</f>
        <v>0</v>
      </c>
      <c r="FB17" s="26" t="s">
        <v>5</v>
      </c>
      <c r="FC17" s="25"/>
      <c r="FD17" s="25"/>
      <c r="FE17" s="25"/>
      <c r="FF17" s="25"/>
      <c r="FG17" s="25"/>
      <c r="FH17" s="25"/>
      <c r="FI17" s="25"/>
      <c r="FJ17" s="25"/>
      <c r="FK17" s="24"/>
      <c r="FM17" s="5">
        <v>19</v>
      </c>
      <c r="FN17" s="9">
        <v>0</v>
      </c>
      <c r="FO17" s="4">
        <v>0</v>
      </c>
      <c r="FP17" s="9">
        <v>0</v>
      </c>
      <c r="FQ17" s="4">
        <v>0</v>
      </c>
      <c r="FR17" s="9">
        <v>0</v>
      </c>
      <c r="FS17" s="3">
        <f>SUM(FN17:FR17)</f>
        <v>0</v>
      </c>
      <c r="FT17" s="42"/>
      <c r="FU17" s="26" t="s">
        <v>10</v>
      </c>
      <c r="FV17" s="25"/>
      <c r="FW17" s="25"/>
      <c r="FX17" s="25"/>
      <c r="FY17" s="25"/>
      <c r="FZ17" s="25"/>
      <c r="GA17" s="24"/>
      <c r="GC17" s="5">
        <v>27</v>
      </c>
      <c r="GD17" s="13">
        <v>0</v>
      </c>
      <c r="GE17" s="20">
        <v>0</v>
      </c>
      <c r="GF17" s="13">
        <v>0</v>
      </c>
      <c r="GG17" s="20">
        <v>0</v>
      </c>
      <c r="GH17" s="13">
        <v>0</v>
      </c>
      <c r="GI17" s="20">
        <v>0</v>
      </c>
      <c r="GJ17" s="13">
        <v>0</v>
      </c>
      <c r="GK17" s="5">
        <f>SUM(GD17:GJ17)</f>
        <v>0</v>
      </c>
      <c r="GM17" s="1">
        <v>25</v>
      </c>
      <c r="GN17" s="9">
        <v>0</v>
      </c>
      <c r="GO17" s="4">
        <v>0</v>
      </c>
      <c r="GP17" s="9">
        <v>0</v>
      </c>
      <c r="GQ17" s="4">
        <v>0</v>
      </c>
      <c r="GR17" s="9">
        <v>0</v>
      </c>
      <c r="GS17" s="4">
        <v>0</v>
      </c>
      <c r="GT17" s="9">
        <v>0</v>
      </c>
      <c r="GU17" s="4">
        <v>0</v>
      </c>
      <c r="GV17" s="9">
        <v>0</v>
      </c>
      <c r="GW17" s="4">
        <v>1</v>
      </c>
      <c r="GX17" s="9">
        <v>0</v>
      </c>
      <c r="GY17" s="3">
        <f>SUM(GN17:GX17)</f>
        <v>1</v>
      </c>
    </row>
    <row r="18" spans="2:207" ht="15" customHeight="1" x14ac:dyDescent="0.25">
      <c r="B18" s="33" t="s">
        <v>15</v>
      </c>
      <c r="C18" s="33"/>
      <c r="D18" s="33"/>
      <c r="E18" s="33"/>
      <c r="F18" s="33"/>
      <c r="G18" s="33"/>
      <c r="H18" s="33"/>
      <c r="I18" s="33"/>
      <c r="J18" s="33"/>
      <c r="K18" s="33"/>
      <c r="M18" s="33" t="s">
        <v>15</v>
      </c>
      <c r="N18" s="33"/>
      <c r="O18" s="33"/>
      <c r="P18" s="33"/>
      <c r="Q18" s="33"/>
      <c r="R18" s="33"/>
      <c r="S18" s="33"/>
      <c r="U18" s="33" t="s">
        <v>15</v>
      </c>
      <c r="V18" s="33"/>
      <c r="W18" s="33"/>
      <c r="X18" s="33"/>
      <c r="Y18" s="33"/>
      <c r="Z18" s="33"/>
      <c r="AA18" s="33"/>
      <c r="AC18" s="33" t="s">
        <v>15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O18" s="33" t="s">
        <v>15</v>
      </c>
      <c r="AP18" s="33"/>
      <c r="AQ18" s="33"/>
      <c r="AR18" s="33"/>
      <c r="AS18" s="33"/>
      <c r="AT18" s="33"/>
      <c r="AU18" s="33"/>
      <c r="AV18" s="33"/>
      <c r="AW18" s="33"/>
      <c r="AX18" s="33"/>
      <c r="AZ18" s="33" t="s">
        <v>15</v>
      </c>
      <c r="BA18" s="33"/>
      <c r="BB18" s="33"/>
      <c r="BC18" s="33"/>
      <c r="BD18" s="33"/>
      <c r="BF18" s="35" t="s">
        <v>15</v>
      </c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X18" s="35" t="s">
        <v>15</v>
      </c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4"/>
      <c r="CQ18" s="33" t="s">
        <v>15</v>
      </c>
      <c r="CR18" s="33"/>
      <c r="CS18" s="33"/>
      <c r="CT18" s="33"/>
      <c r="CU18" s="33"/>
      <c r="CV18" s="33"/>
      <c r="CW18" s="33"/>
      <c r="CX18" s="33"/>
      <c r="CZ18" s="33" t="s">
        <v>15</v>
      </c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N18" s="33" t="s">
        <v>15</v>
      </c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B18" s="33" t="s">
        <v>15</v>
      </c>
      <c r="EC18" s="33"/>
      <c r="ED18" s="33"/>
      <c r="EE18" s="33"/>
      <c r="EF18" s="33"/>
      <c r="EG18" s="33"/>
      <c r="EH18" s="33"/>
      <c r="EI18" s="33"/>
      <c r="EJ18" s="33"/>
      <c r="EK18" s="33"/>
      <c r="EM18" s="33" t="s">
        <v>15</v>
      </c>
      <c r="EN18" s="33"/>
      <c r="EO18" s="33"/>
      <c r="EP18" s="33"/>
      <c r="EQ18" s="33"/>
      <c r="ER18" s="33"/>
      <c r="ES18" s="33"/>
      <c r="EU18" s="33" t="s">
        <v>15</v>
      </c>
      <c r="EV18" s="33"/>
      <c r="EW18" s="33"/>
      <c r="EX18" s="33"/>
      <c r="EY18" s="33"/>
      <c r="EZ18" s="33"/>
      <c r="FB18" s="33" t="s">
        <v>15</v>
      </c>
      <c r="FC18" s="33"/>
      <c r="FD18" s="33"/>
      <c r="FE18" s="33"/>
      <c r="FF18" s="33"/>
      <c r="FG18" s="33"/>
      <c r="FH18" s="33"/>
      <c r="FI18" s="33"/>
      <c r="FJ18" s="33"/>
      <c r="FK18" s="33"/>
      <c r="FM18" s="33" t="s">
        <v>15</v>
      </c>
      <c r="FN18" s="33"/>
      <c r="FO18" s="33"/>
      <c r="FP18" s="33"/>
      <c r="FQ18" s="33"/>
      <c r="FR18" s="33"/>
      <c r="FS18" s="33"/>
      <c r="FU18" s="33" t="s">
        <v>15</v>
      </c>
      <c r="FV18" s="33"/>
      <c r="FW18" s="33"/>
      <c r="FX18" s="33"/>
      <c r="FY18" s="33"/>
      <c r="FZ18" s="33"/>
      <c r="GA18" s="33"/>
      <c r="GC18" s="33" t="s">
        <v>15</v>
      </c>
      <c r="GD18" s="33"/>
      <c r="GE18" s="33"/>
      <c r="GF18" s="33"/>
      <c r="GG18" s="33"/>
      <c r="GH18" s="33"/>
      <c r="GI18" s="33"/>
      <c r="GJ18" s="33"/>
      <c r="GK18" s="33"/>
      <c r="GM18" s="33" t="s">
        <v>15</v>
      </c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</row>
    <row r="19" spans="2:207" x14ac:dyDescent="0.25">
      <c r="B19" s="1">
        <v>31</v>
      </c>
      <c r="C19" s="3">
        <v>0</v>
      </c>
      <c r="D19" s="4">
        <v>1</v>
      </c>
      <c r="E19" s="3">
        <v>0</v>
      </c>
      <c r="F19" s="4">
        <v>0</v>
      </c>
      <c r="G19" s="3">
        <v>0</v>
      </c>
      <c r="H19" s="4">
        <v>0</v>
      </c>
      <c r="I19" s="3">
        <v>0</v>
      </c>
      <c r="J19" s="4">
        <v>0</v>
      </c>
      <c r="K19" s="3">
        <f>SUM(C19:J19)</f>
        <v>1</v>
      </c>
      <c r="M19" s="26" t="s">
        <v>5</v>
      </c>
      <c r="N19" s="25"/>
      <c r="O19" s="25"/>
      <c r="P19" s="25"/>
      <c r="Q19" s="25"/>
      <c r="R19" s="25"/>
      <c r="S19" s="24"/>
      <c r="U19" s="5">
        <v>30</v>
      </c>
      <c r="V19" s="12">
        <v>0</v>
      </c>
      <c r="W19" s="4">
        <v>1</v>
      </c>
      <c r="X19" s="12">
        <v>0</v>
      </c>
      <c r="Y19" s="4">
        <v>0</v>
      </c>
      <c r="Z19" s="12">
        <v>0</v>
      </c>
      <c r="AA19" s="9">
        <f>V19+W19+X19+Z19+Y19</f>
        <v>1</v>
      </c>
      <c r="AC19" s="26" t="s">
        <v>5</v>
      </c>
      <c r="AD19" s="25"/>
      <c r="AE19" s="25"/>
      <c r="AF19" s="25"/>
      <c r="AG19" s="25"/>
      <c r="AH19" s="25"/>
      <c r="AI19" s="25"/>
      <c r="AJ19" s="25"/>
      <c r="AK19" s="25"/>
      <c r="AL19" s="25"/>
      <c r="AM19" s="24"/>
      <c r="AO19" s="5">
        <v>25</v>
      </c>
      <c r="AP19" s="12">
        <v>0</v>
      </c>
      <c r="AQ19" s="4">
        <v>0</v>
      </c>
      <c r="AR19" s="12">
        <v>1</v>
      </c>
      <c r="AS19" s="4">
        <v>1</v>
      </c>
      <c r="AT19" s="12">
        <v>0</v>
      </c>
      <c r="AU19" s="4">
        <v>0</v>
      </c>
      <c r="AV19" s="12">
        <v>0</v>
      </c>
      <c r="AW19" s="4">
        <v>0</v>
      </c>
      <c r="AX19" s="9">
        <f>SUM(AP19:AW19)</f>
        <v>2</v>
      </c>
      <c r="AZ19" s="1">
        <v>31</v>
      </c>
      <c r="BA19" s="41">
        <v>0</v>
      </c>
      <c r="BB19" s="23">
        <v>0</v>
      </c>
      <c r="BC19" s="41">
        <v>0</v>
      </c>
      <c r="BD19" s="41">
        <f>SUM(BA19:BC19)</f>
        <v>0</v>
      </c>
      <c r="BF19" s="5">
        <v>29</v>
      </c>
      <c r="BG19" s="29" t="s">
        <v>2</v>
      </c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7"/>
      <c r="BX19" s="5">
        <v>29</v>
      </c>
      <c r="BY19" s="29" t="s">
        <v>2</v>
      </c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7"/>
      <c r="CP19" s="40"/>
      <c r="CQ19" s="5">
        <v>9</v>
      </c>
      <c r="CR19" s="9">
        <v>0</v>
      </c>
      <c r="CS19" s="4">
        <v>0</v>
      </c>
      <c r="CT19" s="9">
        <v>0</v>
      </c>
      <c r="CU19" s="4">
        <v>0</v>
      </c>
      <c r="CV19" s="9">
        <v>0</v>
      </c>
      <c r="CW19" s="4">
        <v>0</v>
      </c>
      <c r="CX19" s="9">
        <f>SUM(CR19:CW19)</f>
        <v>0</v>
      </c>
      <c r="CZ19" s="5">
        <v>29</v>
      </c>
      <c r="DA19" s="3">
        <v>0</v>
      </c>
      <c r="DB19" s="4">
        <v>0</v>
      </c>
      <c r="DC19" s="3">
        <v>1</v>
      </c>
      <c r="DD19" s="4">
        <v>0</v>
      </c>
      <c r="DE19" s="3">
        <v>0</v>
      </c>
      <c r="DF19" s="4">
        <v>0</v>
      </c>
      <c r="DG19" s="3">
        <v>0</v>
      </c>
      <c r="DH19" s="4">
        <v>0</v>
      </c>
      <c r="DI19" s="3">
        <v>0</v>
      </c>
      <c r="DJ19" s="4">
        <v>0</v>
      </c>
      <c r="DK19" s="3">
        <v>1</v>
      </c>
      <c r="DL19" s="3">
        <f>SUM(DA19:DK19)</f>
        <v>2</v>
      </c>
      <c r="DN19" s="13">
        <v>31</v>
      </c>
      <c r="DO19" s="9">
        <v>0</v>
      </c>
      <c r="DP19" s="4">
        <v>1</v>
      </c>
      <c r="DQ19" s="9">
        <v>0</v>
      </c>
      <c r="DR19" s="4">
        <v>0</v>
      </c>
      <c r="DS19" s="9">
        <v>0</v>
      </c>
      <c r="DT19" s="4">
        <v>0</v>
      </c>
      <c r="DU19" s="9">
        <v>0</v>
      </c>
      <c r="DV19" s="4">
        <v>0</v>
      </c>
      <c r="DW19" s="9">
        <v>0</v>
      </c>
      <c r="DX19" s="4">
        <v>0</v>
      </c>
      <c r="DY19" s="9">
        <v>0</v>
      </c>
      <c r="DZ19" s="12">
        <f>SUM(DO19:DY19)</f>
        <v>1</v>
      </c>
      <c r="EB19" s="5">
        <v>4</v>
      </c>
      <c r="EC19" s="1">
        <v>0</v>
      </c>
      <c r="ED19" s="13">
        <v>0</v>
      </c>
      <c r="EE19" s="1">
        <v>0</v>
      </c>
      <c r="EF19" s="13">
        <v>1</v>
      </c>
      <c r="EG19" s="1">
        <v>1</v>
      </c>
      <c r="EH19" s="13">
        <v>0</v>
      </c>
      <c r="EI19" s="1">
        <v>0</v>
      </c>
      <c r="EJ19" s="13">
        <v>1</v>
      </c>
      <c r="EK19" s="5">
        <f>SUM(EC19:EJ19)</f>
        <v>3</v>
      </c>
      <c r="EM19" s="26" t="s">
        <v>5</v>
      </c>
      <c r="EN19" s="25"/>
      <c r="EO19" s="25"/>
      <c r="EP19" s="25"/>
      <c r="EQ19" s="25"/>
      <c r="ER19" s="25"/>
      <c r="ES19" s="24"/>
      <c r="EU19" s="5">
        <v>17</v>
      </c>
      <c r="EV19" s="5">
        <v>0</v>
      </c>
      <c r="EW19" s="21">
        <v>1</v>
      </c>
      <c r="EX19" s="5">
        <v>0</v>
      </c>
      <c r="EY19" s="21">
        <v>1</v>
      </c>
      <c r="EZ19" s="5">
        <f>SUM(EV19:EY19)</f>
        <v>2</v>
      </c>
      <c r="FB19" s="5">
        <v>25</v>
      </c>
      <c r="FC19" s="3">
        <v>0</v>
      </c>
      <c r="FD19" s="4">
        <v>1</v>
      </c>
      <c r="FE19" s="3">
        <v>0</v>
      </c>
      <c r="FF19" s="4">
        <v>0</v>
      </c>
      <c r="FG19" s="3">
        <v>0</v>
      </c>
      <c r="FH19" s="4">
        <v>0</v>
      </c>
      <c r="FI19" s="3">
        <v>0</v>
      </c>
      <c r="FJ19" s="4">
        <v>1</v>
      </c>
      <c r="FK19" s="3">
        <f>SUM(FC19:FJ19)</f>
        <v>2</v>
      </c>
      <c r="FM19" s="26" t="s">
        <v>5</v>
      </c>
      <c r="FN19" s="25"/>
      <c r="FO19" s="25"/>
      <c r="FP19" s="25"/>
      <c r="FQ19" s="25"/>
      <c r="FR19" s="25"/>
      <c r="FS19" s="24"/>
      <c r="FU19" s="26" t="s">
        <v>10</v>
      </c>
      <c r="FV19" s="25"/>
      <c r="FW19" s="25"/>
      <c r="FX19" s="25"/>
      <c r="FY19" s="25"/>
      <c r="FZ19" s="25"/>
      <c r="GA19" s="24"/>
      <c r="GC19" s="5">
        <v>30</v>
      </c>
      <c r="GD19" s="13">
        <v>0</v>
      </c>
      <c r="GE19" s="20">
        <v>0</v>
      </c>
      <c r="GF19" s="13">
        <v>0</v>
      </c>
      <c r="GG19" s="20">
        <v>0</v>
      </c>
      <c r="GH19" s="13">
        <v>0</v>
      </c>
      <c r="GI19" s="20">
        <v>0</v>
      </c>
      <c r="GJ19" s="13">
        <v>1</v>
      </c>
      <c r="GK19" s="5">
        <f>SUM(GD19:GJ19)</f>
        <v>1</v>
      </c>
      <c r="GM19" s="1">
        <v>25</v>
      </c>
      <c r="GN19" s="9">
        <v>0</v>
      </c>
      <c r="GO19" s="4">
        <v>0</v>
      </c>
      <c r="GP19" s="9">
        <v>0</v>
      </c>
      <c r="GQ19" s="4">
        <v>0</v>
      </c>
      <c r="GR19" s="9">
        <v>0</v>
      </c>
      <c r="GS19" s="4">
        <v>1</v>
      </c>
      <c r="GT19" s="9">
        <v>0</v>
      </c>
      <c r="GU19" s="4">
        <v>0</v>
      </c>
      <c r="GV19" s="9">
        <v>0</v>
      </c>
      <c r="GW19" s="4">
        <v>0</v>
      </c>
      <c r="GX19" s="9">
        <v>1</v>
      </c>
      <c r="GY19" s="3">
        <f>SUM(GN19:GX19)</f>
        <v>2</v>
      </c>
    </row>
    <row r="20" spans="2:207" ht="15" customHeight="1" x14ac:dyDescent="0.25">
      <c r="B20" s="33" t="s">
        <v>14</v>
      </c>
      <c r="C20" s="33"/>
      <c r="D20" s="33"/>
      <c r="E20" s="33"/>
      <c r="F20" s="33"/>
      <c r="G20" s="33"/>
      <c r="H20" s="33"/>
      <c r="I20" s="33"/>
      <c r="J20" s="33"/>
      <c r="K20" s="33"/>
      <c r="M20" s="33" t="s">
        <v>14</v>
      </c>
      <c r="N20" s="33"/>
      <c r="O20" s="33"/>
      <c r="P20" s="33"/>
      <c r="Q20" s="33"/>
      <c r="R20" s="33"/>
      <c r="S20" s="33"/>
      <c r="U20" s="33" t="s">
        <v>14</v>
      </c>
      <c r="V20" s="33"/>
      <c r="W20" s="33"/>
      <c r="X20" s="33"/>
      <c r="Y20" s="33"/>
      <c r="Z20" s="33"/>
      <c r="AA20" s="33"/>
      <c r="AC20" s="33" t="s">
        <v>14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O20" s="33" t="s">
        <v>14</v>
      </c>
      <c r="AP20" s="33"/>
      <c r="AQ20" s="33"/>
      <c r="AR20" s="33"/>
      <c r="AS20" s="33"/>
      <c r="AT20" s="33"/>
      <c r="AU20" s="33"/>
      <c r="AV20" s="33"/>
      <c r="AW20" s="33"/>
      <c r="AX20" s="33"/>
      <c r="AZ20" s="33" t="s">
        <v>14</v>
      </c>
      <c r="BA20" s="33"/>
      <c r="BB20" s="33"/>
      <c r="BC20" s="33"/>
      <c r="BD20" s="33"/>
      <c r="BF20" s="35" t="s">
        <v>14</v>
      </c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X20" s="35" t="s">
        <v>14</v>
      </c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4"/>
      <c r="CQ20" s="33" t="s">
        <v>14</v>
      </c>
      <c r="CR20" s="33"/>
      <c r="CS20" s="33"/>
      <c r="CT20" s="33"/>
      <c r="CU20" s="33"/>
      <c r="CV20" s="33"/>
      <c r="CW20" s="33"/>
      <c r="CX20" s="33"/>
      <c r="CZ20" s="33" t="s">
        <v>14</v>
      </c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N20" s="33" t="s">
        <v>14</v>
      </c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B20" s="33" t="s">
        <v>14</v>
      </c>
      <c r="EC20" s="33"/>
      <c r="ED20" s="33"/>
      <c r="EE20" s="33"/>
      <c r="EF20" s="33"/>
      <c r="EG20" s="33"/>
      <c r="EH20" s="33"/>
      <c r="EI20" s="33"/>
      <c r="EJ20" s="33"/>
      <c r="EK20" s="33"/>
      <c r="EM20" s="33" t="s">
        <v>14</v>
      </c>
      <c r="EN20" s="33"/>
      <c r="EO20" s="33"/>
      <c r="EP20" s="33"/>
      <c r="EQ20" s="33"/>
      <c r="ER20" s="33"/>
      <c r="ES20" s="33"/>
      <c r="EU20" s="33" t="s">
        <v>14</v>
      </c>
      <c r="EV20" s="33"/>
      <c r="EW20" s="33"/>
      <c r="EX20" s="33"/>
      <c r="EY20" s="33"/>
      <c r="EZ20" s="33"/>
      <c r="FB20" s="33" t="s">
        <v>14</v>
      </c>
      <c r="FC20" s="33"/>
      <c r="FD20" s="33"/>
      <c r="FE20" s="33"/>
      <c r="FF20" s="33"/>
      <c r="FG20" s="33"/>
      <c r="FH20" s="33"/>
      <c r="FI20" s="33"/>
      <c r="FJ20" s="33"/>
      <c r="FK20" s="33"/>
      <c r="FM20" s="33" t="s">
        <v>14</v>
      </c>
      <c r="FN20" s="33"/>
      <c r="FO20" s="33"/>
      <c r="FP20" s="33"/>
      <c r="FQ20" s="33"/>
      <c r="FR20" s="33"/>
      <c r="FS20" s="33"/>
      <c r="FU20" s="33" t="s">
        <v>14</v>
      </c>
      <c r="FV20" s="33"/>
      <c r="FW20" s="33"/>
      <c r="FX20" s="33"/>
      <c r="FY20" s="33"/>
      <c r="FZ20" s="33"/>
      <c r="GA20" s="33"/>
      <c r="GC20" s="33" t="s">
        <v>14</v>
      </c>
      <c r="GD20" s="33"/>
      <c r="GE20" s="33"/>
      <c r="GF20" s="33"/>
      <c r="GG20" s="33"/>
      <c r="GH20" s="33"/>
      <c r="GI20" s="33"/>
      <c r="GJ20" s="33"/>
      <c r="GK20" s="33"/>
      <c r="GM20" s="33" t="s">
        <v>14</v>
      </c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</row>
    <row r="21" spans="2:207" x14ac:dyDescent="0.25">
      <c r="B21" s="26" t="s">
        <v>5</v>
      </c>
      <c r="C21" s="25"/>
      <c r="D21" s="25"/>
      <c r="E21" s="25"/>
      <c r="F21" s="25"/>
      <c r="G21" s="25"/>
      <c r="H21" s="25"/>
      <c r="I21" s="25"/>
      <c r="J21" s="25"/>
      <c r="K21" s="24"/>
      <c r="M21" s="1">
        <v>27</v>
      </c>
      <c r="N21" s="3">
        <v>0</v>
      </c>
      <c r="O21" s="39" t="s">
        <v>7</v>
      </c>
      <c r="P21" s="3">
        <v>0</v>
      </c>
      <c r="Q21" s="4">
        <v>0</v>
      </c>
      <c r="R21" s="3">
        <v>1</v>
      </c>
      <c r="S21" s="3">
        <v>1</v>
      </c>
      <c r="U21" s="5">
        <v>22</v>
      </c>
      <c r="V21" s="12">
        <v>0</v>
      </c>
      <c r="W21" s="4">
        <v>1</v>
      </c>
      <c r="X21" s="12">
        <v>0</v>
      </c>
      <c r="Y21" s="4">
        <v>0</v>
      </c>
      <c r="Z21" s="12">
        <v>0</v>
      </c>
      <c r="AA21" s="9">
        <v>1</v>
      </c>
      <c r="AC21" s="26" t="s">
        <v>5</v>
      </c>
      <c r="AD21" s="25"/>
      <c r="AE21" s="25"/>
      <c r="AF21" s="25"/>
      <c r="AG21" s="25"/>
      <c r="AH21" s="25"/>
      <c r="AI21" s="25"/>
      <c r="AJ21" s="25"/>
      <c r="AK21" s="25"/>
      <c r="AL21" s="25"/>
      <c r="AM21" s="24"/>
      <c r="AO21" s="5">
        <v>26</v>
      </c>
      <c r="AP21" s="12">
        <v>0</v>
      </c>
      <c r="AQ21" s="4">
        <v>0</v>
      </c>
      <c r="AR21" s="12">
        <v>0</v>
      </c>
      <c r="AS21" s="4">
        <v>1</v>
      </c>
      <c r="AT21" s="12">
        <v>0</v>
      </c>
      <c r="AU21" s="4">
        <v>0</v>
      </c>
      <c r="AV21" s="12">
        <v>1</v>
      </c>
      <c r="AW21" s="4">
        <v>0</v>
      </c>
      <c r="AX21" s="9">
        <f>SUM(AP21:AW21)</f>
        <v>2</v>
      </c>
      <c r="AZ21" s="1">
        <v>28</v>
      </c>
      <c r="BA21" s="41">
        <v>0</v>
      </c>
      <c r="BB21" s="23">
        <v>0</v>
      </c>
      <c r="BC21" s="41">
        <v>1</v>
      </c>
      <c r="BD21" s="41">
        <f>SUM(BA21:BC21)</f>
        <v>1</v>
      </c>
      <c r="BF21" s="5">
        <v>15</v>
      </c>
      <c r="BG21" s="29" t="s">
        <v>2</v>
      </c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7"/>
      <c r="BX21" s="5">
        <v>15</v>
      </c>
      <c r="BY21" s="29" t="s">
        <v>2</v>
      </c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7"/>
      <c r="CP21" s="40"/>
      <c r="CQ21" s="5">
        <v>9</v>
      </c>
      <c r="CR21" s="9">
        <v>0</v>
      </c>
      <c r="CS21" s="4">
        <v>0</v>
      </c>
      <c r="CT21" s="9">
        <v>0</v>
      </c>
      <c r="CU21" s="4">
        <v>0</v>
      </c>
      <c r="CV21" s="9">
        <v>0</v>
      </c>
      <c r="CW21" s="4">
        <v>0</v>
      </c>
      <c r="CX21" s="9">
        <f>SUM(CR21:CW21)</f>
        <v>0</v>
      </c>
      <c r="CZ21" s="26" t="s">
        <v>5</v>
      </c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4"/>
      <c r="DN21" s="13">
        <v>30</v>
      </c>
      <c r="DO21" s="9">
        <v>0</v>
      </c>
      <c r="DP21" s="4">
        <v>1</v>
      </c>
      <c r="DQ21" s="9">
        <v>1</v>
      </c>
      <c r="DR21" s="4">
        <v>0</v>
      </c>
      <c r="DS21" s="9">
        <v>0</v>
      </c>
      <c r="DT21" s="4">
        <v>0</v>
      </c>
      <c r="DU21" s="9">
        <v>0</v>
      </c>
      <c r="DV21" s="4">
        <v>0</v>
      </c>
      <c r="DW21" s="9">
        <v>0</v>
      </c>
      <c r="DX21" s="4">
        <v>1</v>
      </c>
      <c r="DY21" s="9">
        <v>0</v>
      </c>
      <c r="DZ21" s="12">
        <f>SUM(DO21:DY21)</f>
        <v>3</v>
      </c>
      <c r="EB21" s="5">
        <v>1</v>
      </c>
      <c r="EC21" s="1">
        <v>0</v>
      </c>
      <c r="ED21" s="13">
        <v>0</v>
      </c>
      <c r="EE21" s="1">
        <v>0</v>
      </c>
      <c r="EF21" s="13">
        <v>1</v>
      </c>
      <c r="EG21" s="1">
        <v>1</v>
      </c>
      <c r="EH21" s="13">
        <v>1</v>
      </c>
      <c r="EI21" s="1">
        <v>0</v>
      </c>
      <c r="EJ21" s="13">
        <v>0</v>
      </c>
      <c r="EK21" s="5">
        <f>SUM(EC21:EJ21)</f>
        <v>3</v>
      </c>
      <c r="EM21" s="5">
        <v>30</v>
      </c>
      <c r="EN21" s="22">
        <v>0</v>
      </c>
      <c r="EO21" s="23">
        <v>0</v>
      </c>
      <c r="EP21" s="22">
        <v>1</v>
      </c>
      <c r="EQ21" s="23">
        <v>0</v>
      </c>
      <c r="ER21" s="22">
        <v>0</v>
      </c>
      <c r="ES21" s="22">
        <f>SUM(EN21:ER21)</f>
        <v>1</v>
      </c>
      <c r="EU21" s="5">
        <v>28</v>
      </c>
      <c r="EV21" s="5">
        <v>0</v>
      </c>
      <c r="EW21" s="21">
        <v>0</v>
      </c>
      <c r="EX21" s="5">
        <v>1</v>
      </c>
      <c r="EY21" s="21">
        <v>0</v>
      </c>
      <c r="EZ21" s="5">
        <f>SUM(EV21:EY21)</f>
        <v>1</v>
      </c>
      <c r="FB21" s="5">
        <v>30</v>
      </c>
      <c r="FC21" s="3">
        <v>0</v>
      </c>
      <c r="FD21" s="4">
        <v>0</v>
      </c>
      <c r="FE21" s="3">
        <v>0</v>
      </c>
      <c r="FF21" s="4">
        <v>0</v>
      </c>
      <c r="FG21" s="3">
        <v>0</v>
      </c>
      <c r="FH21" s="4">
        <v>1</v>
      </c>
      <c r="FI21" s="3">
        <v>0</v>
      </c>
      <c r="FJ21" s="4">
        <v>1</v>
      </c>
      <c r="FK21" s="3">
        <f>SUM(FC21:FJ21)</f>
        <v>2</v>
      </c>
      <c r="FM21" s="26" t="s">
        <v>5</v>
      </c>
      <c r="FN21" s="25"/>
      <c r="FO21" s="25"/>
      <c r="FP21" s="25"/>
      <c r="FQ21" s="25"/>
      <c r="FR21" s="25"/>
      <c r="FS21" s="24"/>
      <c r="FU21" s="5">
        <v>15</v>
      </c>
      <c r="FV21" s="9">
        <v>0</v>
      </c>
      <c r="FW21" s="4">
        <v>0</v>
      </c>
      <c r="FX21" s="9">
        <v>0</v>
      </c>
      <c r="FY21" s="4">
        <v>0</v>
      </c>
      <c r="FZ21" s="5">
        <v>0</v>
      </c>
      <c r="GA21" s="4">
        <v>0</v>
      </c>
      <c r="GC21" s="5">
        <v>26</v>
      </c>
      <c r="GD21" s="13">
        <v>0</v>
      </c>
      <c r="GE21" s="20">
        <v>0</v>
      </c>
      <c r="GF21" s="13">
        <v>0</v>
      </c>
      <c r="GG21" s="20">
        <v>1</v>
      </c>
      <c r="GH21" s="13">
        <v>0</v>
      </c>
      <c r="GI21" s="20">
        <v>0</v>
      </c>
      <c r="GJ21" s="13">
        <v>1</v>
      </c>
      <c r="GK21" s="5">
        <f>SUM(GD21:GJ21)</f>
        <v>2</v>
      </c>
      <c r="GM21" s="1">
        <v>29</v>
      </c>
      <c r="GN21" s="9">
        <v>0</v>
      </c>
      <c r="GO21" s="4">
        <v>1</v>
      </c>
      <c r="GP21" s="9">
        <v>0</v>
      </c>
      <c r="GQ21" s="4">
        <v>0</v>
      </c>
      <c r="GR21" s="9">
        <v>0</v>
      </c>
      <c r="GS21" s="4">
        <v>0</v>
      </c>
      <c r="GT21" s="9">
        <v>0</v>
      </c>
      <c r="GU21" s="4">
        <v>0</v>
      </c>
      <c r="GV21" s="9">
        <v>0</v>
      </c>
      <c r="GW21" s="4">
        <v>0</v>
      </c>
      <c r="GX21" s="9">
        <v>0</v>
      </c>
      <c r="GY21" s="3">
        <f>SUM(GN21:GX21)</f>
        <v>1</v>
      </c>
    </row>
    <row r="22" spans="2:207" ht="15" customHeight="1" x14ac:dyDescent="0.25">
      <c r="B22" s="33" t="s">
        <v>13</v>
      </c>
      <c r="C22" s="33"/>
      <c r="D22" s="33"/>
      <c r="E22" s="33"/>
      <c r="F22" s="33"/>
      <c r="G22" s="33"/>
      <c r="H22" s="33"/>
      <c r="I22" s="33"/>
      <c r="J22" s="33"/>
      <c r="K22" s="33"/>
      <c r="M22" s="33" t="s">
        <v>13</v>
      </c>
      <c r="N22" s="33"/>
      <c r="O22" s="33"/>
      <c r="P22" s="33"/>
      <c r="Q22" s="33"/>
      <c r="R22" s="33"/>
      <c r="S22" s="33"/>
      <c r="U22" s="33" t="s">
        <v>13</v>
      </c>
      <c r="V22" s="33"/>
      <c r="W22" s="33"/>
      <c r="X22" s="33"/>
      <c r="Y22" s="33"/>
      <c r="Z22" s="33"/>
      <c r="AA22" s="33"/>
      <c r="AC22" s="33" t="s">
        <v>13</v>
      </c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O22" s="33" t="s">
        <v>13</v>
      </c>
      <c r="AP22" s="33"/>
      <c r="AQ22" s="33"/>
      <c r="AR22" s="33"/>
      <c r="AS22" s="33"/>
      <c r="AT22" s="33"/>
      <c r="AU22" s="33"/>
      <c r="AV22" s="33"/>
      <c r="AW22" s="33"/>
      <c r="AX22" s="33"/>
      <c r="AZ22" s="33" t="s">
        <v>13</v>
      </c>
      <c r="BA22" s="33"/>
      <c r="BB22" s="33"/>
      <c r="BC22" s="33"/>
      <c r="BD22" s="33"/>
      <c r="BF22" s="35" t="s">
        <v>13</v>
      </c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X22" s="35" t="s">
        <v>13</v>
      </c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4"/>
      <c r="CQ22" s="33" t="s">
        <v>13</v>
      </c>
      <c r="CR22" s="33"/>
      <c r="CS22" s="33"/>
      <c r="CT22" s="33"/>
      <c r="CU22" s="33"/>
      <c r="CV22" s="33"/>
      <c r="CW22" s="33"/>
      <c r="CX22" s="33"/>
      <c r="CZ22" s="33" t="s">
        <v>13</v>
      </c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N22" s="33" t="s">
        <v>13</v>
      </c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B22" s="33" t="s">
        <v>13</v>
      </c>
      <c r="EC22" s="33"/>
      <c r="ED22" s="33"/>
      <c r="EE22" s="33"/>
      <c r="EF22" s="33"/>
      <c r="EG22" s="33"/>
      <c r="EH22" s="33"/>
      <c r="EI22" s="33"/>
      <c r="EJ22" s="33"/>
      <c r="EK22" s="33"/>
      <c r="EM22" s="33" t="s">
        <v>13</v>
      </c>
      <c r="EN22" s="33"/>
      <c r="EO22" s="33"/>
      <c r="EP22" s="33"/>
      <c r="EQ22" s="33"/>
      <c r="ER22" s="33"/>
      <c r="ES22" s="33"/>
      <c r="EU22" s="33" t="s">
        <v>13</v>
      </c>
      <c r="EV22" s="33"/>
      <c r="EW22" s="33"/>
      <c r="EX22" s="33"/>
      <c r="EY22" s="33"/>
      <c r="EZ22" s="33"/>
      <c r="FB22" s="33" t="s">
        <v>13</v>
      </c>
      <c r="FC22" s="33"/>
      <c r="FD22" s="33"/>
      <c r="FE22" s="33"/>
      <c r="FF22" s="33"/>
      <c r="FG22" s="33"/>
      <c r="FH22" s="33"/>
      <c r="FI22" s="33"/>
      <c r="FJ22" s="33"/>
      <c r="FK22" s="33"/>
      <c r="FM22" s="33" t="s">
        <v>13</v>
      </c>
      <c r="FN22" s="33"/>
      <c r="FO22" s="33"/>
      <c r="FP22" s="33"/>
      <c r="FQ22" s="33"/>
      <c r="FR22" s="33"/>
      <c r="FS22" s="33"/>
      <c r="FU22" s="33" t="s">
        <v>13</v>
      </c>
      <c r="FV22" s="33"/>
      <c r="FW22" s="33"/>
      <c r="FX22" s="33"/>
      <c r="FY22" s="33"/>
      <c r="FZ22" s="33"/>
      <c r="GA22" s="33"/>
      <c r="GC22" s="33" t="s">
        <v>13</v>
      </c>
      <c r="GD22" s="33"/>
      <c r="GE22" s="33"/>
      <c r="GF22" s="33"/>
      <c r="GG22" s="33"/>
      <c r="GH22" s="33"/>
      <c r="GI22" s="33"/>
      <c r="GJ22" s="33"/>
      <c r="GK22" s="33"/>
      <c r="GM22" s="33" t="s">
        <v>13</v>
      </c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</row>
    <row r="23" spans="2:207" x14ac:dyDescent="0.25">
      <c r="B23" s="1">
        <v>25</v>
      </c>
      <c r="C23" s="3">
        <v>0</v>
      </c>
      <c r="D23" s="4">
        <v>1</v>
      </c>
      <c r="E23" s="3">
        <v>0</v>
      </c>
      <c r="F23" s="4">
        <v>0</v>
      </c>
      <c r="G23" s="3">
        <v>0</v>
      </c>
      <c r="H23" s="4">
        <v>0</v>
      </c>
      <c r="I23" s="3">
        <v>0</v>
      </c>
      <c r="J23" s="4">
        <v>0</v>
      </c>
      <c r="K23" s="3">
        <f>SUM(C23:J23)</f>
        <v>1</v>
      </c>
      <c r="M23" s="1">
        <v>26</v>
      </c>
      <c r="N23" s="3">
        <v>0</v>
      </c>
      <c r="O23" s="39" t="s">
        <v>7</v>
      </c>
      <c r="P23" s="3">
        <v>0</v>
      </c>
      <c r="Q23" s="4">
        <v>0</v>
      </c>
      <c r="R23" s="3">
        <v>0</v>
      </c>
      <c r="S23" s="3">
        <v>0</v>
      </c>
      <c r="U23" s="26" t="s">
        <v>5</v>
      </c>
      <c r="V23" s="25"/>
      <c r="W23" s="25"/>
      <c r="X23" s="25"/>
      <c r="Y23" s="25"/>
      <c r="Z23" s="25"/>
      <c r="AA23" s="24"/>
      <c r="AC23" s="26" t="s">
        <v>5</v>
      </c>
      <c r="AD23" s="25"/>
      <c r="AE23" s="25"/>
      <c r="AF23" s="25"/>
      <c r="AG23" s="25"/>
      <c r="AH23" s="25"/>
      <c r="AI23" s="25"/>
      <c r="AJ23" s="25"/>
      <c r="AK23" s="25"/>
      <c r="AL23" s="25"/>
      <c r="AM23" s="24"/>
      <c r="AO23" s="5">
        <v>25</v>
      </c>
      <c r="AP23" s="12">
        <v>0</v>
      </c>
      <c r="AQ23" s="4">
        <v>0</v>
      </c>
      <c r="AR23" s="12">
        <v>0</v>
      </c>
      <c r="AS23" s="4">
        <v>1</v>
      </c>
      <c r="AT23" s="12">
        <v>0</v>
      </c>
      <c r="AU23" s="4">
        <v>0</v>
      </c>
      <c r="AV23" s="12">
        <v>0</v>
      </c>
      <c r="AW23" s="4">
        <v>1</v>
      </c>
      <c r="AX23" s="9">
        <f>SUM(AP23:AW23)</f>
        <v>2</v>
      </c>
      <c r="AZ23" s="1">
        <v>26</v>
      </c>
      <c r="BA23" s="41">
        <v>0</v>
      </c>
      <c r="BB23" s="23">
        <v>0</v>
      </c>
      <c r="BC23" s="41">
        <v>0</v>
      </c>
      <c r="BD23" s="41">
        <f>SUM(BA23:BC23)</f>
        <v>0</v>
      </c>
      <c r="BF23" s="5">
        <v>24</v>
      </c>
      <c r="BG23" s="29" t="s">
        <v>2</v>
      </c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7"/>
      <c r="BX23" s="5">
        <v>24</v>
      </c>
      <c r="BY23" s="29" t="s">
        <v>2</v>
      </c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7"/>
      <c r="CP23" s="40"/>
      <c r="CQ23" s="5">
        <v>11</v>
      </c>
      <c r="CR23" s="9">
        <v>0</v>
      </c>
      <c r="CS23" s="4">
        <v>0</v>
      </c>
      <c r="CT23" s="9">
        <v>0</v>
      </c>
      <c r="CU23" s="4">
        <v>0</v>
      </c>
      <c r="CV23" s="9">
        <v>0</v>
      </c>
      <c r="CW23" s="4">
        <v>1</v>
      </c>
      <c r="CX23" s="9">
        <f>SUM(CR23:CW23)</f>
        <v>1</v>
      </c>
      <c r="CZ23" s="26" t="s">
        <v>5</v>
      </c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4"/>
      <c r="DN23" s="26" t="s">
        <v>5</v>
      </c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4"/>
      <c r="EB23" s="5">
        <v>5</v>
      </c>
      <c r="EC23" s="1">
        <v>0</v>
      </c>
      <c r="ED23" s="13">
        <v>0</v>
      </c>
      <c r="EE23" s="1">
        <v>0</v>
      </c>
      <c r="EF23" s="13">
        <v>1</v>
      </c>
      <c r="EG23" s="1">
        <v>1</v>
      </c>
      <c r="EH23" s="13">
        <v>0</v>
      </c>
      <c r="EI23" s="1">
        <v>0</v>
      </c>
      <c r="EJ23" s="13">
        <v>0</v>
      </c>
      <c r="EK23" s="5">
        <f>SUM(EC23:EJ23)</f>
        <v>2</v>
      </c>
      <c r="EM23" s="26" t="s">
        <v>5</v>
      </c>
      <c r="EN23" s="25"/>
      <c r="EO23" s="25"/>
      <c r="EP23" s="25"/>
      <c r="EQ23" s="25"/>
      <c r="ER23" s="25"/>
      <c r="ES23" s="24"/>
      <c r="EU23" s="5">
        <v>18</v>
      </c>
      <c r="EV23" s="5">
        <v>0</v>
      </c>
      <c r="EW23" s="21">
        <v>0</v>
      </c>
      <c r="EX23" s="5">
        <v>1</v>
      </c>
      <c r="EY23" s="21">
        <v>0</v>
      </c>
      <c r="EZ23" s="5">
        <f>SUM(EV23:EY23)</f>
        <v>1</v>
      </c>
      <c r="FB23" s="26" t="s">
        <v>5</v>
      </c>
      <c r="FC23" s="25"/>
      <c r="FD23" s="25"/>
      <c r="FE23" s="25"/>
      <c r="FF23" s="25"/>
      <c r="FG23" s="25"/>
      <c r="FH23" s="25"/>
      <c r="FI23" s="25"/>
      <c r="FJ23" s="25"/>
      <c r="FK23" s="24"/>
      <c r="FM23" s="26" t="s">
        <v>5</v>
      </c>
      <c r="FN23" s="25"/>
      <c r="FO23" s="25"/>
      <c r="FP23" s="25"/>
      <c r="FQ23" s="25"/>
      <c r="FR23" s="25"/>
      <c r="FS23" s="24"/>
      <c r="FU23" s="5">
        <v>25</v>
      </c>
      <c r="FV23" s="9">
        <v>0</v>
      </c>
      <c r="FW23" s="4">
        <v>0</v>
      </c>
      <c r="FX23" s="9">
        <v>0</v>
      </c>
      <c r="FY23" s="4">
        <v>0</v>
      </c>
      <c r="FZ23" s="5">
        <v>0</v>
      </c>
      <c r="GA23" s="4">
        <v>0</v>
      </c>
      <c r="GC23" s="5">
        <v>26</v>
      </c>
      <c r="GD23" s="13">
        <v>0</v>
      </c>
      <c r="GE23" s="20">
        <v>0</v>
      </c>
      <c r="GF23" s="13">
        <v>1</v>
      </c>
      <c r="GG23" s="20">
        <v>0</v>
      </c>
      <c r="GH23" s="13">
        <v>0</v>
      </c>
      <c r="GI23" s="20">
        <v>0</v>
      </c>
      <c r="GJ23" s="13">
        <v>0</v>
      </c>
      <c r="GK23" s="5">
        <f>SUM(GD23:GJ23)</f>
        <v>1</v>
      </c>
      <c r="GM23" s="1">
        <v>25</v>
      </c>
      <c r="GN23" s="9">
        <v>0</v>
      </c>
      <c r="GO23" s="4">
        <v>0</v>
      </c>
      <c r="GP23" s="9">
        <v>0</v>
      </c>
      <c r="GQ23" s="4">
        <v>0</v>
      </c>
      <c r="GR23" s="9">
        <v>0</v>
      </c>
      <c r="GS23" s="4">
        <v>0</v>
      </c>
      <c r="GT23" s="9">
        <v>0</v>
      </c>
      <c r="GU23" s="4">
        <v>1</v>
      </c>
      <c r="GV23" s="9">
        <v>1</v>
      </c>
      <c r="GW23" s="4">
        <v>1</v>
      </c>
      <c r="GX23" s="9">
        <v>0</v>
      </c>
      <c r="GY23" s="3">
        <f>SUM(GN23:GX23)</f>
        <v>3</v>
      </c>
    </row>
    <row r="24" spans="2:207" ht="15" customHeight="1" x14ac:dyDescent="0.25">
      <c r="B24" s="33" t="s">
        <v>12</v>
      </c>
      <c r="C24" s="33"/>
      <c r="D24" s="33"/>
      <c r="E24" s="33"/>
      <c r="F24" s="33"/>
      <c r="G24" s="33"/>
      <c r="H24" s="33"/>
      <c r="I24" s="33"/>
      <c r="J24" s="33"/>
      <c r="K24" s="33"/>
      <c r="M24" s="33" t="s">
        <v>12</v>
      </c>
      <c r="N24" s="33"/>
      <c r="O24" s="33"/>
      <c r="P24" s="33"/>
      <c r="Q24" s="33"/>
      <c r="R24" s="33"/>
      <c r="S24" s="33"/>
      <c r="U24" s="33" t="s">
        <v>12</v>
      </c>
      <c r="V24" s="33"/>
      <c r="W24" s="33"/>
      <c r="X24" s="33"/>
      <c r="Y24" s="33"/>
      <c r="Z24" s="33"/>
      <c r="AA24" s="33"/>
      <c r="AC24" s="33" t="s">
        <v>12</v>
      </c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O24" s="33" t="s">
        <v>12</v>
      </c>
      <c r="AP24" s="33"/>
      <c r="AQ24" s="33"/>
      <c r="AR24" s="33"/>
      <c r="AS24" s="33"/>
      <c r="AT24" s="33"/>
      <c r="AU24" s="33"/>
      <c r="AV24" s="33"/>
      <c r="AW24" s="33"/>
      <c r="AX24" s="33"/>
      <c r="AZ24" s="33" t="s">
        <v>12</v>
      </c>
      <c r="BA24" s="33"/>
      <c r="BB24" s="33"/>
      <c r="BC24" s="33"/>
      <c r="BD24" s="33"/>
      <c r="BF24" s="35" t="s">
        <v>12</v>
      </c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X24" s="35" t="s">
        <v>12</v>
      </c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4"/>
      <c r="CQ24" s="33" t="s">
        <v>12</v>
      </c>
      <c r="CR24" s="33"/>
      <c r="CS24" s="33"/>
      <c r="CT24" s="33"/>
      <c r="CU24" s="33"/>
      <c r="CV24" s="33"/>
      <c r="CW24" s="33"/>
      <c r="CX24" s="33"/>
      <c r="CZ24" s="33" t="s">
        <v>12</v>
      </c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N24" s="33" t="s">
        <v>12</v>
      </c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B24" s="33" t="s">
        <v>12</v>
      </c>
      <c r="EC24" s="33"/>
      <c r="ED24" s="33"/>
      <c r="EE24" s="33"/>
      <c r="EF24" s="33"/>
      <c r="EG24" s="33"/>
      <c r="EH24" s="33"/>
      <c r="EI24" s="33"/>
      <c r="EJ24" s="33"/>
      <c r="EK24" s="33"/>
      <c r="EM24" s="33" t="s">
        <v>12</v>
      </c>
      <c r="EN24" s="33"/>
      <c r="EO24" s="33"/>
      <c r="EP24" s="33"/>
      <c r="EQ24" s="33"/>
      <c r="ER24" s="33"/>
      <c r="ES24" s="33"/>
      <c r="EU24" s="33" t="s">
        <v>12</v>
      </c>
      <c r="EV24" s="33"/>
      <c r="EW24" s="33"/>
      <c r="EX24" s="33"/>
      <c r="EY24" s="33"/>
      <c r="EZ24" s="33"/>
      <c r="FB24" s="33" t="s">
        <v>12</v>
      </c>
      <c r="FC24" s="33"/>
      <c r="FD24" s="33"/>
      <c r="FE24" s="33"/>
      <c r="FF24" s="33"/>
      <c r="FG24" s="33"/>
      <c r="FH24" s="33"/>
      <c r="FI24" s="33"/>
      <c r="FJ24" s="33"/>
      <c r="FK24" s="33"/>
      <c r="FM24" s="33" t="s">
        <v>12</v>
      </c>
      <c r="FN24" s="33"/>
      <c r="FO24" s="33"/>
      <c r="FP24" s="33"/>
      <c r="FQ24" s="33"/>
      <c r="FR24" s="33"/>
      <c r="FS24" s="33"/>
      <c r="FU24" s="33" t="s">
        <v>12</v>
      </c>
      <c r="FV24" s="33"/>
      <c r="FW24" s="33"/>
      <c r="FX24" s="33"/>
      <c r="FY24" s="33"/>
      <c r="FZ24" s="33"/>
      <c r="GA24" s="33"/>
      <c r="GC24" s="33" t="s">
        <v>12</v>
      </c>
      <c r="GD24" s="33"/>
      <c r="GE24" s="33"/>
      <c r="GF24" s="33"/>
      <c r="GG24" s="33"/>
      <c r="GH24" s="33"/>
      <c r="GI24" s="33"/>
      <c r="GJ24" s="33"/>
      <c r="GK24" s="33"/>
      <c r="GM24" s="33" t="s">
        <v>12</v>
      </c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</row>
    <row r="25" spans="2:207" ht="15" customHeight="1" x14ac:dyDescent="0.25">
      <c r="B25" s="1">
        <v>31</v>
      </c>
      <c r="C25" s="3">
        <v>0</v>
      </c>
      <c r="D25" s="4">
        <v>0</v>
      </c>
      <c r="E25" s="3">
        <v>0</v>
      </c>
      <c r="F25" s="4">
        <v>0</v>
      </c>
      <c r="G25" s="3">
        <v>0</v>
      </c>
      <c r="H25" s="4">
        <v>1</v>
      </c>
      <c r="I25" s="3">
        <v>0</v>
      </c>
      <c r="J25" s="4">
        <v>1</v>
      </c>
      <c r="K25" s="3">
        <f>SUM(C25:J25)</f>
        <v>2</v>
      </c>
      <c r="M25" s="1">
        <v>3</v>
      </c>
      <c r="N25" s="3">
        <v>0</v>
      </c>
      <c r="O25" s="39" t="s">
        <v>7</v>
      </c>
      <c r="P25" s="3">
        <v>0</v>
      </c>
      <c r="Q25" s="4">
        <v>0</v>
      </c>
      <c r="R25" s="3">
        <v>0</v>
      </c>
      <c r="S25" s="3">
        <v>0</v>
      </c>
      <c r="U25" s="5">
        <v>3</v>
      </c>
      <c r="V25" s="12">
        <v>0</v>
      </c>
      <c r="W25" s="4">
        <v>0</v>
      </c>
      <c r="X25" s="12">
        <v>0</v>
      </c>
      <c r="Y25" s="4">
        <v>0</v>
      </c>
      <c r="Z25" s="12">
        <v>0</v>
      </c>
      <c r="AA25" s="9">
        <v>0</v>
      </c>
      <c r="AC25" s="9">
        <v>18</v>
      </c>
      <c r="AD25" s="29" t="s">
        <v>2</v>
      </c>
      <c r="AE25" s="28"/>
      <c r="AF25" s="28"/>
      <c r="AG25" s="28"/>
      <c r="AH25" s="28"/>
      <c r="AI25" s="28"/>
      <c r="AJ25" s="28"/>
      <c r="AK25" s="28"/>
      <c r="AL25" s="28"/>
      <c r="AM25" s="27"/>
      <c r="AO25" s="5">
        <v>25</v>
      </c>
      <c r="AP25" s="12">
        <v>0</v>
      </c>
      <c r="AQ25" s="4">
        <v>0</v>
      </c>
      <c r="AR25" s="12">
        <v>0</v>
      </c>
      <c r="AS25" s="4">
        <v>0</v>
      </c>
      <c r="AT25" s="12">
        <v>1</v>
      </c>
      <c r="AU25" s="4">
        <v>0</v>
      </c>
      <c r="AV25" s="12">
        <v>0</v>
      </c>
      <c r="AW25" s="4">
        <v>0</v>
      </c>
      <c r="AX25" s="9">
        <f>SUM(AP25:AW25)</f>
        <v>1</v>
      </c>
      <c r="AZ25" s="1">
        <v>31</v>
      </c>
      <c r="BA25" s="41">
        <v>0</v>
      </c>
      <c r="BB25" s="23">
        <v>0</v>
      </c>
      <c r="BC25" s="41">
        <v>1</v>
      </c>
      <c r="BD25" s="41">
        <f>SUM(BA25:BC25)</f>
        <v>1</v>
      </c>
      <c r="BF25" s="5">
        <v>24</v>
      </c>
      <c r="BG25" s="29" t="s">
        <v>2</v>
      </c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7"/>
      <c r="BX25" s="5">
        <v>24</v>
      </c>
      <c r="BY25" s="29" t="s">
        <v>2</v>
      </c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7"/>
      <c r="CP25" s="40"/>
      <c r="CQ25" s="26" t="s">
        <v>5</v>
      </c>
      <c r="CR25" s="25"/>
      <c r="CS25" s="25"/>
      <c r="CT25" s="25"/>
      <c r="CU25" s="25"/>
      <c r="CV25" s="25"/>
      <c r="CW25" s="25"/>
      <c r="CX25" s="24"/>
      <c r="CZ25" s="5">
        <v>1</v>
      </c>
      <c r="DA25" s="3">
        <v>0</v>
      </c>
      <c r="DB25" s="4">
        <v>0</v>
      </c>
      <c r="DC25" s="3">
        <v>1</v>
      </c>
      <c r="DD25" s="4">
        <v>0</v>
      </c>
      <c r="DE25" s="3">
        <v>1</v>
      </c>
      <c r="DF25" s="4">
        <v>0</v>
      </c>
      <c r="DG25" s="3">
        <v>0</v>
      </c>
      <c r="DH25" s="4">
        <v>1</v>
      </c>
      <c r="DI25" s="3">
        <v>0</v>
      </c>
      <c r="DJ25" s="4">
        <v>0</v>
      </c>
      <c r="DK25" s="3">
        <v>0</v>
      </c>
      <c r="DL25" s="3">
        <f>SUM(DA25:DK25)</f>
        <v>3</v>
      </c>
      <c r="DN25" s="13">
        <v>4</v>
      </c>
      <c r="DO25" s="9">
        <v>0</v>
      </c>
      <c r="DP25" s="4">
        <v>1</v>
      </c>
      <c r="DQ25" s="9">
        <v>1</v>
      </c>
      <c r="DR25" s="4">
        <v>0</v>
      </c>
      <c r="DS25" s="9">
        <v>0</v>
      </c>
      <c r="DT25" s="4">
        <v>0</v>
      </c>
      <c r="DU25" s="9">
        <v>0</v>
      </c>
      <c r="DV25" s="4">
        <v>0</v>
      </c>
      <c r="DW25" s="9">
        <v>0</v>
      </c>
      <c r="DX25" s="4">
        <v>0</v>
      </c>
      <c r="DY25" s="9">
        <v>0</v>
      </c>
      <c r="DZ25" s="12">
        <f>SUM(DO25:DY25)</f>
        <v>2</v>
      </c>
      <c r="EB25" s="5">
        <v>3</v>
      </c>
      <c r="EC25" s="1">
        <v>0</v>
      </c>
      <c r="ED25" s="13">
        <v>0</v>
      </c>
      <c r="EE25" s="1">
        <v>0</v>
      </c>
      <c r="EF25" s="13">
        <v>0</v>
      </c>
      <c r="EG25" s="1">
        <v>1</v>
      </c>
      <c r="EH25" s="13">
        <v>0</v>
      </c>
      <c r="EI25" s="1">
        <v>0</v>
      </c>
      <c r="EJ25" s="13">
        <v>0</v>
      </c>
      <c r="EK25" s="5">
        <f>SUM(EC25:EJ25)</f>
        <v>1</v>
      </c>
      <c r="EM25" s="5">
        <v>29</v>
      </c>
      <c r="EN25" s="22">
        <v>0</v>
      </c>
      <c r="EO25" s="23">
        <v>0</v>
      </c>
      <c r="EP25" s="22">
        <v>0</v>
      </c>
      <c r="EQ25" s="23">
        <v>0</v>
      </c>
      <c r="ER25" s="22">
        <v>0</v>
      </c>
      <c r="ES25" s="22">
        <f>SUM(EN25:ER25)</f>
        <v>0</v>
      </c>
      <c r="EU25" s="5">
        <v>16</v>
      </c>
      <c r="EV25" s="5">
        <v>0</v>
      </c>
      <c r="EW25" s="21">
        <v>0</v>
      </c>
      <c r="EX25" s="5">
        <v>0</v>
      </c>
      <c r="EY25" s="21">
        <v>0</v>
      </c>
      <c r="EZ25" s="5">
        <f>SUM(EV25:EY25)</f>
        <v>0</v>
      </c>
      <c r="FB25" s="5">
        <v>4</v>
      </c>
      <c r="FC25" s="3">
        <v>0</v>
      </c>
      <c r="FD25" s="4">
        <v>1</v>
      </c>
      <c r="FE25" s="3">
        <v>0</v>
      </c>
      <c r="FF25" s="4">
        <v>0</v>
      </c>
      <c r="FG25" s="3">
        <v>0</v>
      </c>
      <c r="FH25" s="4">
        <v>1</v>
      </c>
      <c r="FI25" s="3">
        <v>0</v>
      </c>
      <c r="FJ25" s="4">
        <v>0</v>
      </c>
      <c r="FK25" s="3">
        <f>SUM(FC25:FJ25)</f>
        <v>2</v>
      </c>
      <c r="FM25" s="5">
        <v>2</v>
      </c>
      <c r="FN25" s="9">
        <v>0</v>
      </c>
      <c r="FO25" s="4">
        <v>0</v>
      </c>
      <c r="FP25" s="9">
        <v>0</v>
      </c>
      <c r="FQ25" s="4">
        <v>0</v>
      </c>
      <c r="FR25" s="9">
        <v>0</v>
      </c>
      <c r="FS25" s="3">
        <f>SUM(FN25:FR25)</f>
        <v>0</v>
      </c>
      <c r="FU25" s="26" t="s">
        <v>10</v>
      </c>
      <c r="FV25" s="25"/>
      <c r="FW25" s="25"/>
      <c r="FX25" s="25"/>
      <c r="FY25" s="25"/>
      <c r="FZ25" s="25"/>
      <c r="GA25" s="24"/>
      <c r="GC25" s="5">
        <v>24</v>
      </c>
      <c r="GD25" s="13">
        <v>0</v>
      </c>
      <c r="GE25" s="20">
        <v>1</v>
      </c>
      <c r="GF25" s="13">
        <v>0</v>
      </c>
      <c r="GG25" s="20">
        <v>0</v>
      </c>
      <c r="GH25" s="13">
        <v>0</v>
      </c>
      <c r="GI25" s="20">
        <v>0</v>
      </c>
      <c r="GJ25" s="13">
        <v>0</v>
      </c>
      <c r="GK25" s="5">
        <f>SUM(GD25:GJ25)</f>
        <v>1</v>
      </c>
      <c r="GM25" s="1">
        <v>25</v>
      </c>
      <c r="GN25" s="9">
        <v>0</v>
      </c>
      <c r="GO25" s="4">
        <v>0</v>
      </c>
      <c r="GP25" s="9">
        <v>0</v>
      </c>
      <c r="GQ25" s="4">
        <v>0</v>
      </c>
      <c r="GR25" s="9">
        <v>0</v>
      </c>
      <c r="GS25" s="4">
        <v>0</v>
      </c>
      <c r="GT25" s="9">
        <v>0</v>
      </c>
      <c r="GU25" s="9">
        <v>0</v>
      </c>
      <c r="GV25" s="9">
        <v>0</v>
      </c>
      <c r="GW25" s="9">
        <v>0</v>
      </c>
      <c r="GX25" s="9">
        <v>0</v>
      </c>
      <c r="GY25" s="3">
        <f>SUM(GN25:GX25)</f>
        <v>0</v>
      </c>
    </row>
    <row r="26" spans="2:207" ht="15" customHeight="1" x14ac:dyDescent="0.25">
      <c r="B26" s="33" t="s">
        <v>11</v>
      </c>
      <c r="C26" s="33"/>
      <c r="D26" s="33"/>
      <c r="E26" s="33"/>
      <c r="F26" s="33"/>
      <c r="G26" s="33"/>
      <c r="H26" s="33"/>
      <c r="I26" s="33"/>
      <c r="J26" s="33"/>
      <c r="K26" s="33"/>
      <c r="M26" s="33" t="s">
        <v>11</v>
      </c>
      <c r="N26" s="33"/>
      <c r="O26" s="33"/>
      <c r="P26" s="33"/>
      <c r="Q26" s="33"/>
      <c r="R26" s="33"/>
      <c r="S26" s="33"/>
      <c r="U26" s="33" t="s">
        <v>11</v>
      </c>
      <c r="V26" s="33"/>
      <c r="W26" s="33"/>
      <c r="X26" s="33"/>
      <c r="Y26" s="33"/>
      <c r="Z26" s="33"/>
      <c r="AA26" s="33"/>
      <c r="AC26" s="33" t="s">
        <v>11</v>
      </c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O26" s="33" t="s">
        <v>11</v>
      </c>
      <c r="AP26" s="33"/>
      <c r="AQ26" s="33"/>
      <c r="AR26" s="33"/>
      <c r="AS26" s="33"/>
      <c r="AT26" s="33"/>
      <c r="AU26" s="33"/>
      <c r="AV26" s="33"/>
      <c r="AW26" s="33"/>
      <c r="AX26" s="33"/>
      <c r="AZ26" s="33" t="s">
        <v>11</v>
      </c>
      <c r="BA26" s="33"/>
      <c r="BB26" s="33"/>
      <c r="BC26" s="33"/>
      <c r="BD26" s="33"/>
      <c r="BF26" s="35" t="s">
        <v>11</v>
      </c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X26" s="35" t="s">
        <v>11</v>
      </c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4"/>
      <c r="CQ26" s="33" t="s">
        <v>11</v>
      </c>
      <c r="CR26" s="33"/>
      <c r="CS26" s="33"/>
      <c r="CT26" s="33"/>
      <c r="CU26" s="33"/>
      <c r="CV26" s="33"/>
      <c r="CW26" s="33"/>
      <c r="CX26" s="33"/>
      <c r="CZ26" s="5">
        <v>18</v>
      </c>
      <c r="DA26" s="3">
        <v>0</v>
      </c>
      <c r="DB26" s="4">
        <v>0</v>
      </c>
      <c r="DC26" s="3">
        <v>0</v>
      </c>
      <c r="DD26" s="4">
        <v>0</v>
      </c>
      <c r="DE26" s="3">
        <v>0</v>
      </c>
      <c r="DF26" s="4">
        <v>0</v>
      </c>
      <c r="DG26" s="3">
        <v>1</v>
      </c>
      <c r="DH26" s="4">
        <v>0</v>
      </c>
      <c r="DI26" s="3">
        <v>0</v>
      </c>
      <c r="DJ26" s="4">
        <v>0</v>
      </c>
      <c r="DK26" s="3">
        <v>0</v>
      </c>
      <c r="DL26" s="3">
        <f>SUM(DA26:DK26)</f>
        <v>1</v>
      </c>
      <c r="DN26" s="13">
        <v>29</v>
      </c>
      <c r="DO26" s="9">
        <v>0</v>
      </c>
      <c r="DP26" s="4">
        <v>1</v>
      </c>
      <c r="DQ26" s="9">
        <v>1</v>
      </c>
      <c r="DR26" s="4">
        <v>0</v>
      </c>
      <c r="DS26" s="9">
        <v>0</v>
      </c>
      <c r="DT26" s="4">
        <v>0</v>
      </c>
      <c r="DU26" s="9">
        <v>0</v>
      </c>
      <c r="DV26" s="4">
        <v>0</v>
      </c>
      <c r="DW26" s="9">
        <v>0</v>
      </c>
      <c r="DX26" s="4">
        <v>1</v>
      </c>
      <c r="DY26" s="9">
        <v>0</v>
      </c>
      <c r="DZ26" s="12">
        <v>3</v>
      </c>
      <c r="EB26" s="33" t="s">
        <v>11</v>
      </c>
      <c r="EC26" s="33"/>
      <c r="ED26" s="33"/>
      <c r="EE26" s="33"/>
      <c r="EF26" s="33"/>
      <c r="EG26" s="33"/>
      <c r="EH26" s="33"/>
      <c r="EI26" s="33"/>
      <c r="EJ26" s="33"/>
      <c r="EK26" s="33"/>
      <c r="EM26" s="33" t="s">
        <v>11</v>
      </c>
      <c r="EN26" s="33"/>
      <c r="EO26" s="33"/>
      <c r="EP26" s="33"/>
      <c r="EQ26" s="33"/>
      <c r="ER26" s="33"/>
      <c r="ES26" s="33"/>
      <c r="EU26" s="33" t="s">
        <v>11</v>
      </c>
      <c r="EV26" s="33"/>
      <c r="EW26" s="33"/>
      <c r="EX26" s="33"/>
      <c r="EY26" s="33"/>
      <c r="EZ26" s="33"/>
      <c r="FB26" s="33" t="s">
        <v>11</v>
      </c>
      <c r="FC26" s="33"/>
      <c r="FD26" s="33"/>
      <c r="FE26" s="33"/>
      <c r="FF26" s="33"/>
      <c r="FG26" s="33"/>
      <c r="FH26" s="33"/>
      <c r="FI26" s="33"/>
      <c r="FJ26" s="33"/>
      <c r="FK26" s="33"/>
      <c r="FM26" s="33" t="s">
        <v>11</v>
      </c>
      <c r="FN26" s="33"/>
      <c r="FO26" s="33"/>
      <c r="FP26" s="33"/>
      <c r="FQ26" s="33"/>
      <c r="FR26" s="33"/>
      <c r="FS26" s="33"/>
      <c r="FU26" s="33" t="s">
        <v>11</v>
      </c>
      <c r="FV26" s="33"/>
      <c r="FW26" s="33"/>
      <c r="FX26" s="33"/>
      <c r="FY26" s="33"/>
      <c r="FZ26" s="33"/>
      <c r="GA26" s="33"/>
      <c r="GC26" s="33" t="s">
        <v>11</v>
      </c>
      <c r="GD26" s="33"/>
      <c r="GE26" s="33"/>
      <c r="GF26" s="33"/>
      <c r="GG26" s="33"/>
      <c r="GH26" s="33"/>
      <c r="GI26" s="33"/>
      <c r="GJ26" s="33"/>
      <c r="GK26" s="33"/>
      <c r="GM26" s="33" t="s">
        <v>11</v>
      </c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</row>
    <row r="27" spans="2:207" ht="15" customHeight="1" x14ac:dyDescent="0.25">
      <c r="B27" s="1">
        <v>28</v>
      </c>
      <c r="C27" s="3">
        <v>0</v>
      </c>
      <c r="D27" s="4">
        <v>0</v>
      </c>
      <c r="E27" s="3">
        <v>0</v>
      </c>
      <c r="F27" s="4">
        <v>0</v>
      </c>
      <c r="G27" s="3">
        <v>0</v>
      </c>
      <c r="H27" s="4">
        <v>0</v>
      </c>
      <c r="I27" s="3">
        <v>0</v>
      </c>
      <c r="J27" s="4">
        <v>0</v>
      </c>
      <c r="K27" s="3">
        <f>SUM(C27:J27)</f>
        <v>0</v>
      </c>
      <c r="M27" s="1">
        <v>14</v>
      </c>
      <c r="N27" s="3">
        <v>0</v>
      </c>
      <c r="O27" s="39" t="s">
        <v>7</v>
      </c>
      <c r="P27" s="3">
        <v>0</v>
      </c>
      <c r="Q27" s="4">
        <v>0</v>
      </c>
      <c r="R27" s="3">
        <v>1</v>
      </c>
      <c r="S27" s="3">
        <v>1</v>
      </c>
      <c r="U27" s="5">
        <v>22</v>
      </c>
      <c r="V27" s="12">
        <v>0</v>
      </c>
      <c r="W27" s="4">
        <v>1</v>
      </c>
      <c r="X27" s="12">
        <v>0</v>
      </c>
      <c r="Y27" s="4">
        <v>0</v>
      </c>
      <c r="Z27" s="12">
        <v>0</v>
      </c>
      <c r="AA27" s="9">
        <v>1</v>
      </c>
      <c r="AC27" s="9">
        <v>19</v>
      </c>
      <c r="AD27" s="3">
        <f>SUM(AD4+AD6+AD12)</f>
        <v>0</v>
      </c>
      <c r="AE27" s="3">
        <f>SUM(AE4+AE6+AE12)</f>
        <v>0</v>
      </c>
      <c r="AF27" s="3">
        <v>0</v>
      </c>
      <c r="AG27" s="3">
        <f>SUM(AG4+AG6+AG12)</f>
        <v>0</v>
      </c>
      <c r="AH27" s="3">
        <v>1</v>
      </c>
      <c r="AI27" s="3">
        <v>1</v>
      </c>
      <c r="AJ27" s="3">
        <f>SUM(AJ4+AJ6+AJ12,AJ10)</f>
        <v>0</v>
      </c>
      <c r="AK27" s="3">
        <f>SUM(AK4+AK6+AK12)</f>
        <v>0</v>
      </c>
      <c r="AL27" s="3">
        <f>SUM(AL4+AL6+AL12)</f>
        <v>0</v>
      </c>
      <c r="AM27" s="3">
        <v>2</v>
      </c>
      <c r="AO27" s="5">
        <v>27</v>
      </c>
      <c r="AP27" s="12">
        <v>0</v>
      </c>
      <c r="AQ27" s="4">
        <v>1</v>
      </c>
      <c r="AR27" s="12">
        <v>1</v>
      </c>
      <c r="AS27" s="4">
        <v>1</v>
      </c>
      <c r="AT27" s="12">
        <v>0</v>
      </c>
      <c r="AU27" s="4">
        <v>0</v>
      </c>
      <c r="AV27" s="12">
        <v>0</v>
      </c>
      <c r="AW27" s="4">
        <v>0</v>
      </c>
      <c r="AX27" s="9">
        <f>SUM(AP27:AW27)</f>
        <v>3</v>
      </c>
      <c r="AZ27" s="1">
        <v>28</v>
      </c>
      <c r="BA27" s="41">
        <v>0</v>
      </c>
      <c r="BB27" s="23">
        <v>0</v>
      </c>
      <c r="BC27" s="41">
        <v>0</v>
      </c>
      <c r="BD27" s="41">
        <f>SUM(BA27:BC27)</f>
        <v>0</v>
      </c>
      <c r="BF27" s="5">
        <v>22</v>
      </c>
      <c r="BG27" s="29" t="s">
        <v>2</v>
      </c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7"/>
      <c r="BX27" s="5">
        <v>22</v>
      </c>
      <c r="BY27" s="29" t="s">
        <v>2</v>
      </c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7"/>
      <c r="CP27" s="40"/>
      <c r="CQ27" s="5">
        <v>8</v>
      </c>
      <c r="CR27" s="9">
        <v>0</v>
      </c>
      <c r="CS27" s="4">
        <v>0</v>
      </c>
      <c r="CT27" s="9">
        <v>0</v>
      </c>
      <c r="CU27" s="4">
        <v>0</v>
      </c>
      <c r="CV27" s="9">
        <v>0</v>
      </c>
      <c r="CW27" s="4">
        <v>1</v>
      </c>
      <c r="CX27" s="9">
        <f>SUM(CR27:CW27)</f>
        <v>1</v>
      </c>
      <c r="CZ27" s="16" t="s">
        <v>11</v>
      </c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4"/>
      <c r="DN27" s="33" t="s">
        <v>11</v>
      </c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B27" s="5">
        <v>7</v>
      </c>
      <c r="EC27" s="1">
        <v>0</v>
      </c>
      <c r="ED27" s="13">
        <v>1</v>
      </c>
      <c r="EE27" s="1">
        <v>0</v>
      </c>
      <c r="EF27" s="13">
        <v>0</v>
      </c>
      <c r="EG27" s="1">
        <v>0</v>
      </c>
      <c r="EH27" s="13">
        <v>1</v>
      </c>
      <c r="EI27" s="1">
        <v>0</v>
      </c>
      <c r="EJ27" s="13">
        <v>0</v>
      </c>
      <c r="EK27" s="5">
        <f>SUM(EC27:EJ27)</f>
        <v>2</v>
      </c>
      <c r="EM27" s="5">
        <v>27</v>
      </c>
      <c r="EN27" s="22">
        <v>0</v>
      </c>
      <c r="EO27" s="23">
        <v>0</v>
      </c>
      <c r="EP27" s="22">
        <v>0</v>
      </c>
      <c r="EQ27" s="23">
        <v>0</v>
      </c>
      <c r="ER27" s="22">
        <v>0</v>
      </c>
      <c r="ES27" s="22">
        <f>SUM(EN27:ER27)</f>
        <v>0</v>
      </c>
      <c r="EU27" s="5">
        <v>13</v>
      </c>
      <c r="EV27" s="5">
        <v>0</v>
      </c>
      <c r="EW27" s="21">
        <v>0</v>
      </c>
      <c r="EX27" s="5">
        <v>0</v>
      </c>
      <c r="EY27" s="21">
        <v>1</v>
      </c>
      <c r="EZ27" s="5">
        <f>SUM(EV27:EY27)</f>
        <v>1</v>
      </c>
      <c r="FB27" s="5">
        <v>29</v>
      </c>
      <c r="FC27" s="3">
        <v>0</v>
      </c>
      <c r="FD27" s="4">
        <v>1</v>
      </c>
      <c r="FE27" s="3">
        <v>0</v>
      </c>
      <c r="FF27" s="4">
        <v>0</v>
      </c>
      <c r="FG27" s="3">
        <v>0</v>
      </c>
      <c r="FH27" s="4">
        <v>0</v>
      </c>
      <c r="FI27" s="3">
        <v>0</v>
      </c>
      <c r="FJ27" s="4">
        <v>0</v>
      </c>
      <c r="FK27" s="3">
        <f>SUM(FC27:FJ27)</f>
        <v>1</v>
      </c>
      <c r="FM27" s="5"/>
      <c r="FN27" s="9"/>
      <c r="FO27" s="4"/>
      <c r="FP27" s="9"/>
      <c r="FQ27" s="4"/>
      <c r="FR27" s="9"/>
      <c r="FS27" s="3"/>
      <c r="FU27" s="26" t="s">
        <v>10</v>
      </c>
      <c r="FV27" s="25"/>
      <c r="FW27" s="25"/>
      <c r="FX27" s="25"/>
      <c r="FY27" s="25"/>
      <c r="FZ27" s="25"/>
      <c r="GA27" s="24"/>
      <c r="GC27" s="5">
        <v>28</v>
      </c>
      <c r="GD27" s="13">
        <v>0</v>
      </c>
      <c r="GE27" s="20">
        <v>0</v>
      </c>
      <c r="GF27" s="13">
        <v>1</v>
      </c>
      <c r="GG27" s="20">
        <v>0</v>
      </c>
      <c r="GH27" s="13">
        <v>0</v>
      </c>
      <c r="GI27" s="20">
        <v>0</v>
      </c>
      <c r="GJ27" s="13">
        <v>0</v>
      </c>
      <c r="GK27" s="5">
        <f>SUM(GD27:GJ27)</f>
        <v>1</v>
      </c>
      <c r="GM27" s="26" t="s">
        <v>10</v>
      </c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4"/>
    </row>
    <row r="28" spans="2:207" ht="15" customHeight="1" x14ac:dyDescent="0.25">
      <c r="B28" s="33" t="s">
        <v>8</v>
      </c>
      <c r="C28" s="33"/>
      <c r="D28" s="33"/>
      <c r="E28" s="33"/>
      <c r="F28" s="33"/>
      <c r="G28" s="33"/>
      <c r="H28" s="33"/>
      <c r="I28" s="33"/>
      <c r="J28" s="33"/>
      <c r="K28" s="33"/>
      <c r="M28" s="33" t="s">
        <v>8</v>
      </c>
      <c r="N28" s="33"/>
      <c r="O28" s="33"/>
      <c r="P28" s="33"/>
      <c r="Q28" s="33"/>
      <c r="R28" s="33"/>
      <c r="S28" s="33"/>
      <c r="U28" s="33" t="s">
        <v>8</v>
      </c>
      <c r="V28" s="33"/>
      <c r="W28" s="33"/>
      <c r="X28" s="33"/>
      <c r="Y28" s="33"/>
      <c r="Z28" s="33"/>
      <c r="AA28" s="33"/>
      <c r="AC28" s="33" t="s">
        <v>8</v>
      </c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O28" s="33" t="s">
        <v>8</v>
      </c>
      <c r="AP28" s="33"/>
      <c r="AQ28" s="33"/>
      <c r="AR28" s="33"/>
      <c r="AS28" s="33"/>
      <c r="AT28" s="33"/>
      <c r="AU28" s="33"/>
      <c r="AV28" s="33"/>
      <c r="AW28" s="33"/>
      <c r="AX28" s="33"/>
      <c r="AZ28" s="33" t="s">
        <v>8</v>
      </c>
      <c r="BA28" s="33"/>
      <c r="BB28" s="33"/>
      <c r="BC28" s="33"/>
      <c r="BD28" s="33"/>
      <c r="BF28" s="35" t="s">
        <v>8</v>
      </c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X28" s="35" t="s">
        <v>8</v>
      </c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4"/>
      <c r="CQ28" s="33" t="s">
        <v>8</v>
      </c>
      <c r="CR28" s="33"/>
      <c r="CS28" s="33"/>
      <c r="CT28" s="33"/>
      <c r="CU28" s="33"/>
      <c r="CV28" s="33"/>
      <c r="CW28" s="33"/>
      <c r="CX28" s="33"/>
      <c r="CZ28" s="5">
        <v>21</v>
      </c>
      <c r="DA28" s="3">
        <v>0</v>
      </c>
      <c r="DB28" s="4">
        <v>1</v>
      </c>
      <c r="DC28" s="3">
        <v>1</v>
      </c>
      <c r="DD28" s="4">
        <v>0</v>
      </c>
      <c r="DE28" s="3">
        <v>0</v>
      </c>
      <c r="DF28" s="4">
        <v>0</v>
      </c>
      <c r="DG28" s="3">
        <v>0</v>
      </c>
      <c r="DH28" s="4">
        <v>0</v>
      </c>
      <c r="DI28" s="3">
        <v>0</v>
      </c>
      <c r="DJ28" s="4">
        <v>1</v>
      </c>
      <c r="DK28" s="3">
        <v>0</v>
      </c>
      <c r="DL28" s="3">
        <f>SUM(DA28:DK28)</f>
        <v>3</v>
      </c>
      <c r="DN28" s="26" t="s">
        <v>5</v>
      </c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4"/>
      <c r="EB28" s="33" t="s">
        <v>8</v>
      </c>
      <c r="EC28" s="33"/>
      <c r="ED28" s="33"/>
      <c r="EE28" s="33"/>
      <c r="EF28" s="33"/>
      <c r="EG28" s="33"/>
      <c r="EH28" s="33"/>
      <c r="EI28" s="33"/>
      <c r="EJ28" s="33"/>
      <c r="EK28" s="33"/>
      <c r="EM28" s="33" t="s">
        <v>8</v>
      </c>
      <c r="EN28" s="33"/>
      <c r="EO28" s="33"/>
      <c r="EP28" s="33"/>
      <c r="EQ28" s="33"/>
      <c r="ER28" s="33"/>
      <c r="ES28" s="33"/>
      <c r="EU28" s="33" t="s">
        <v>8</v>
      </c>
      <c r="EV28" s="33"/>
      <c r="EW28" s="33"/>
      <c r="EX28" s="33"/>
      <c r="EY28" s="33"/>
      <c r="EZ28" s="33"/>
      <c r="FB28" s="33" t="s">
        <v>8</v>
      </c>
      <c r="FC28" s="33"/>
      <c r="FD28" s="33"/>
      <c r="FE28" s="33"/>
      <c r="FF28" s="33"/>
      <c r="FG28" s="33"/>
      <c r="FH28" s="33"/>
      <c r="FI28" s="33"/>
      <c r="FJ28" s="33"/>
      <c r="FK28" s="33"/>
      <c r="FM28" s="33" t="s">
        <v>8</v>
      </c>
      <c r="FN28" s="33"/>
      <c r="FO28" s="33"/>
      <c r="FP28" s="33"/>
      <c r="FQ28" s="33"/>
      <c r="FR28" s="33"/>
      <c r="FS28" s="33"/>
      <c r="FU28" s="33" t="s">
        <v>8</v>
      </c>
      <c r="FV28" s="33"/>
      <c r="FW28" s="33"/>
      <c r="FX28" s="33"/>
      <c r="FY28" s="33"/>
      <c r="FZ28" s="33"/>
      <c r="GA28" s="33"/>
      <c r="GC28" s="33" t="s">
        <v>8</v>
      </c>
      <c r="GD28" s="33"/>
      <c r="GE28" s="33"/>
      <c r="GF28" s="33"/>
      <c r="GG28" s="33"/>
      <c r="GH28" s="33"/>
      <c r="GI28" s="33"/>
      <c r="GJ28" s="33"/>
      <c r="GK28" s="33"/>
      <c r="GM28" s="33" t="s">
        <v>8</v>
      </c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</row>
    <row r="29" spans="2:207" ht="15" customHeight="1" x14ac:dyDescent="0.25">
      <c r="B29" s="1">
        <v>10</v>
      </c>
      <c r="C29" s="3">
        <v>0</v>
      </c>
      <c r="D29" s="4">
        <v>0</v>
      </c>
      <c r="E29" s="3">
        <v>0</v>
      </c>
      <c r="F29" s="4">
        <v>0</v>
      </c>
      <c r="G29" s="3">
        <v>0</v>
      </c>
      <c r="H29" s="4">
        <v>1</v>
      </c>
      <c r="I29" s="3">
        <v>0</v>
      </c>
      <c r="J29" s="4">
        <v>0</v>
      </c>
      <c r="K29" s="3">
        <f>SUM(C29:J29)</f>
        <v>1</v>
      </c>
      <c r="M29" s="1">
        <v>11</v>
      </c>
      <c r="N29" s="3">
        <v>0</v>
      </c>
      <c r="O29" s="39" t="s">
        <v>7</v>
      </c>
      <c r="P29" s="3">
        <v>0</v>
      </c>
      <c r="Q29" s="4">
        <v>0</v>
      </c>
      <c r="R29" s="3">
        <v>0</v>
      </c>
      <c r="S29" s="3">
        <v>0</v>
      </c>
      <c r="U29" s="5">
        <v>19</v>
      </c>
      <c r="V29" s="12">
        <v>0</v>
      </c>
      <c r="W29" s="4">
        <v>1</v>
      </c>
      <c r="X29" s="12">
        <v>0</v>
      </c>
      <c r="Y29" s="4">
        <v>0</v>
      </c>
      <c r="Z29" s="12">
        <v>0</v>
      </c>
      <c r="AA29" s="9">
        <v>1</v>
      </c>
      <c r="AC29" s="9">
        <v>4</v>
      </c>
      <c r="AD29" s="29" t="s">
        <v>3</v>
      </c>
      <c r="AE29" s="28"/>
      <c r="AF29" s="28"/>
      <c r="AG29" s="28"/>
      <c r="AH29" s="28"/>
      <c r="AI29" s="28"/>
      <c r="AJ29" s="28"/>
      <c r="AK29" s="28"/>
      <c r="AL29" s="28"/>
      <c r="AM29" s="27"/>
      <c r="AO29" s="5">
        <v>11</v>
      </c>
      <c r="AP29" s="12">
        <v>0</v>
      </c>
      <c r="AQ29" s="4">
        <v>0</v>
      </c>
      <c r="AR29" s="12">
        <v>0</v>
      </c>
      <c r="AS29" s="4">
        <v>1</v>
      </c>
      <c r="AT29" s="12">
        <v>0</v>
      </c>
      <c r="AU29" s="4">
        <v>0</v>
      </c>
      <c r="AV29" s="12">
        <v>0</v>
      </c>
      <c r="AW29" s="4">
        <v>0</v>
      </c>
      <c r="AX29" s="9">
        <f>SUM(AP29:AW29)</f>
        <v>1</v>
      </c>
      <c r="AZ29" s="1">
        <v>20</v>
      </c>
      <c r="BA29" s="32" t="s">
        <v>2</v>
      </c>
      <c r="BB29" s="31"/>
      <c r="BC29" s="31"/>
      <c r="BD29" s="30"/>
      <c r="BF29" s="5">
        <v>10</v>
      </c>
      <c r="BG29" s="29" t="s">
        <v>2</v>
      </c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7"/>
      <c r="BX29" s="5">
        <v>10</v>
      </c>
      <c r="BY29" s="29" t="s">
        <v>2</v>
      </c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7"/>
      <c r="CQ29" s="5">
        <v>16</v>
      </c>
      <c r="CR29" s="9">
        <v>0</v>
      </c>
      <c r="CS29" s="4">
        <v>0</v>
      </c>
      <c r="CT29" s="9">
        <v>0</v>
      </c>
      <c r="CU29" s="4">
        <v>0</v>
      </c>
      <c r="CV29" s="9">
        <v>0</v>
      </c>
      <c r="CW29" s="4">
        <v>0</v>
      </c>
      <c r="CX29" s="9">
        <f>SUM(CR29:CW29)</f>
        <v>0</v>
      </c>
      <c r="CZ29" s="5">
        <v>29</v>
      </c>
      <c r="DA29" s="3">
        <v>0</v>
      </c>
      <c r="DB29" s="4">
        <v>0</v>
      </c>
      <c r="DC29" s="3">
        <v>0</v>
      </c>
      <c r="DD29" s="4">
        <v>0</v>
      </c>
      <c r="DE29" s="3">
        <v>0</v>
      </c>
      <c r="DF29" s="4">
        <v>0</v>
      </c>
      <c r="DG29" s="3">
        <v>0</v>
      </c>
      <c r="DH29" s="4">
        <v>0</v>
      </c>
      <c r="DI29" s="3">
        <v>0</v>
      </c>
      <c r="DJ29" s="4">
        <v>0</v>
      </c>
      <c r="DK29" s="3">
        <v>0</v>
      </c>
      <c r="DL29" s="3">
        <f>SUM(DA29:DK29)</f>
        <v>0</v>
      </c>
      <c r="DN29" s="16" t="s">
        <v>8</v>
      </c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4"/>
      <c r="EB29" s="5">
        <v>5</v>
      </c>
      <c r="EC29" s="1">
        <v>0</v>
      </c>
      <c r="ED29" s="13">
        <v>0</v>
      </c>
      <c r="EE29" s="1">
        <v>0</v>
      </c>
      <c r="EF29" s="13">
        <v>1</v>
      </c>
      <c r="EG29" s="1">
        <v>0</v>
      </c>
      <c r="EH29" s="13">
        <v>1</v>
      </c>
      <c r="EI29" s="1">
        <v>0</v>
      </c>
      <c r="EJ29" s="13">
        <v>0</v>
      </c>
      <c r="EK29" s="5">
        <f>SUM(EC29:EJ29)</f>
        <v>2</v>
      </c>
      <c r="EM29" s="26" t="s">
        <v>9</v>
      </c>
      <c r="EN29" s="25"/>
      <c r="EO29" s="25"/>
      <c r="EP29" s="25"/>
      <c r="EQ29" s="25"/>
      <c r="ER29" s="25"/>
      <c r="ES29" s="24"/>
      <c r="EU29" s="5">
        <v>18</v>
      </c>
      <c r="EV29" s="5">
        <v>0</v>
      </c>
      <c r="EW29" s="21">
        <v>0</v>
      </c>
      <c r="EX29" s="5">
        <v>0</v>
      </c>
      <c r="EY29" s="21">
        <v>1</v>
      </c>
      <c r="EZ29" s="5">
        <f>SUM(EV29:EY29)</f>
        <v>1</v>
      </c>
      <c r="FB29" s="5">
        <v>13</v>
      </c>
      <c r="FC29" s="3">
        <v>0</v>
      </c>
      <c r="FD29" s="4">
        <v>1</v>
      </c>
      <c r="FE29" s="3">
        <v>0</v>
      </c>
      <c r="FF29" s="4">
        <v>0</v>
      </c>
      <c r="FG29" s="3">
        <v>0</v>
      </c>
      <c r="FH29" s="4">
        <v>0</v>
      </c>
      <c r="FI29" s="3">
        <v>0</v>
      </c>
      <c r="FJ29" s="4">
        <v>1</v>
      </c>
      <c r="FK29" s="3">
        <f>SUM(FC29:FJ29)</f>
        <v>2</v>
      </c>
      <c r="FM29" s="5">
        <v>4</v>
      </c>
      <c r="FN29" s="9">
        <v>0</v>
      </c>
      <c r="FO29" s="4">
        <v>0</v>
      </c>
      <c r="FP29" s="9">
        <v>1</v>
      </c>
      <c r="FQ29" s="4">
        <v>1</v>
      </c>
      <c r="FR29" s="9">
        <v>0</v>
      </c>
      <c r="FS29" s="3">
        <v>2</v>
      </c>
      <c r="FU29" s="5">
        <v>19</v>
      </c>
      <c r="FV29" s="9">
        <v>0</v>
      </c>
      <c r="FW29" s="4">
        <v>0</v>
      </c>
      <c r="FX29" s="9">
        <v>1</v>
      </c>
      <c r="FY29" s="4">
        <v>0</v>
      </c>
      <c r="FZ29" s="5">
        <v>0</v>
      </c>
      <c r="GA29" s="4">
        <v>1</v>
      </c>
      <c r="GC29" s="5">
        <v>16</v>
      </c>
      <c r="GD29" s="38" t="s">
        <v>3</v>
      </c>
      <c r="GE29" s="37"/>
      <c r="GF29" s="37"/>
      <c r="GG29" s="37"/>
      <c r="GH29" s="37"/>
      <c r="GI29" s="37"/>
      <c r="GJ29" s="37"/>
      <c r="GK29" s="36"/>
      <c r="GM29" s="1">
        <v>10</v>
      </c>
      <c r="GN29" s="9">
        <v>0</v>
      </c>
      <c r="GO29" s="4">
        <v>0</v>
      </c>
      <c r="GP29" s="9">
        <v>0</v>
      </c>
      <c r="GQ29" s="4">
        <v>0</v>
      </c>
      <c r="GR29" s="9">
        <v>0</v>
      </c>
      <c r="GS29" s="4">
        <v>0</v>
      </c>
      <c r="GT29" s="9">
        <v>0</v>
      </c>
      <c r="GU29" s="9">
        <v>0</v>
      </c>
      <c r="GV29" s="9">
        <v>0</v>
      </c>
      <c r="GW29" s="9">
        <v>0</v>
      </c>
      <c r="GX29" s="9">
        <v>0</v>
      </c>
      <c r="GY29" s="3">
        <f>SUM(GN29:GX29)</f>
        <v>0</v>
      </c>
    </row>
    <row r="30" spans="2:207" ht="15" customHeight="1" x14ac:dyDescent="0.25">
      <c r="B30" s="33" t="s">
        <v>4</v>
      </c>
      <c r="C30" s="33"/>
      <c r="D30" s="33"/>
      <c r="E30" s="33"/>
      <c r="F30" s="33"/>
      <c r="G30" s="33"/>
      <c r="H30" s="33"/>
      <c r="I30" s="33"/>
      <c r="J30" s="33"/>
      <c r="K30" s="33"/>
      <c r="M30" s="33" t="s">
        <v>4</v>
      </c>
      <c r="N30" s="33"/>
      <c r="O30" s="33"/>
      <c r="P30" s="33"/>
      <c r="Q30" s="33"/>
      <c r="R30" s="33"/>
      <c r="S30" s="33"/>
      <c r="U30" s="33" t="s">
        <v>4</v>
      </c>
      <c r="V30" s="33"/>
      <c r="W30" s="33"/>
      <c r="X30" s="33"/>
      <c r="Y30" s="33"/>
      <c r="Z30" s="33"/>
      <c r="AA30" s="33"/>
      <c r="AC30" s="33" t="s">
        <v>4</v>
      </c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O30" s="33" t="s">
        <v>4</v>
      </c>
      <c r="AP30" s="33"/>
      <c r="AQ30" s="33"/>
      <c r="AR30" s="33"/>
      <c r="AS30" s="33"/>
      <c r="AT30" s="33"/>
      <c r="AU30" s="33"/>
      <c r="AV30" s="33"/>
      <c r="AW30" s="33"/>
      <c r="AX30" s="33"/>
      <c r="AZ30" s="33" t="s">
        <v>4</v>
      </c>
      <c r="BA30" s="33"/>
      <c r="BB30" s="33"/>
      <c r="BC30" s="33"/>
      <c r="BD30" s="33"/>
      <c r="BF30" s="35" t="s">
        <v>4</v>
      </c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X30" s="35" t="s">
        <v>4</v>
      </c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4"/>
      <c r="CQ30" s="33" t="s">
        <v>4</v>
      </c>
      <c r="CR30" s="33"/>
      <c r="CS30" s="33"/>
      <c r="CT30" s="33"/>
      <c r="CU30" s="33"/>
      <c r="CV30" s="33"/>
      <c r="CW30" s="33"/>
      <c r="CX30" s="33"/>
      <c r="CZ30" s="16" t="s">
        <v>8</v>
      </c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4"/>
      <c r="DN30" s="26" t="s">
        <v>5</v>
      </c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4"/>
      <c r="EB30" s="33" t="s">
        <v>4</v>
      </c>
      <c r="EC30" s="33"/>
      <c r="ED30" s="33"/>
      <c r="EE30" s="33"/>
      <c r="EF30" s="33"/>
      <c r="EG30" s="33"/>
      <c r="EH30" s="33"/>
      <c r="EI30" s="33"/>
      <c r="EJ30" s="33"/>
      <c r="EK30" s="33"/>
      <c r="EM30" s="33" t="s">
        <v>4</v>
      </c>
      <c r="EN30" s="33"/>
      <c r="EO30" s="33"/>
      <c r="EP30" s="33"/>
      <c r="EQ30" s="33"/>
      <c r="ER30" s="33"/>
      <c r="ES30" s="33"/>
      <c r="EU30" s="33" t="s">
        <v>4</v>
      </c>
      <c r="EV30" s="33"/>
      <c r="EW30" s="33"/>
      <c r="EX30" s="33"/>
      <c r="EY30" s="33"/>
      <c r="EZ30" s="33"/>
      <c r="FB30" s="33" t="s">
        <v>4</v>
      </c>
      <c r="FC30" s="33"/>
      <c r="FD30" s="33"/>
      <c r="FE30" s="33"/>
      <c r="FF30" s="33"/>
      <c r="FG30" s="33"/>
      <c r="FH30" s="33"/>
      <c r="FI30" s="33"/>
      <c r="FJ30" s="33"/>
      <c r="FK30" s="33"/>
      <c r="FM30" s="33" t="s">
        <v>4</v>
      </c>
      <c r="FN30" s="33"/>
      <c r="FO30" s="33"/>
      <c r="FP30" s="33"/>
      <c r="FQ30" s="33"/>
      <c r="FR30" s="33"/>
      <c r="FS30" s="33"/>
      <c r="FU30" s="33" t="s">
        <v>4</v>
      </c>
      <c r="FV30" s="33"/>
      <c r="FW30" s="33"/>
      <c r="FX30" s="33"/>
      <c r="FY30" s="33"/>
      <c r="FZ30" s="33"/>
      <c r="GA30" s="33"/>
      <c r="GC30" s="33" t="s">
        <v>4</v>
      </c>
      <c r="GD30" s="33"/>
      <c r="GE30" s="33"/>
      <c r="GF30" s="33"/>
      <c r="GG30" s="33"/>
      <c r="GH30" s="33"/>
      <c r="GI30" s="33"/>
      <c r="GJ30" s="33"/>
      <c r="GK30" s="33"/>
      <c r="GM30" s="16" t="s">
        <v>4</v>
      </c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4"/>
    </row>
    <row r="31" spans="2:207" ht="15" customHeight="1" x14ac:dyDescent="0.25">
      <c r="B31" s="26" t="s">
        <v>5</v>
      </c>
      <c r="C31" s="25"/>
      <c r="D31" s="25"/>
      <c r="E31" s="25"/>
      <c r="F31" s="25"/>
      <c r="G31" s="25"/>
      <c r="H31" s="25"/>
      <c r="I31" s="25"/>
      <c r="J31" s="25"/>
      <c r="K31" s="24"/>
      <c r="M31" s="1">
        <v>22</v>
      </c>
      <c r="N31" s="3">
        <v>0</v>
      </c>
      <c r="O31" s="39" t="s">
        <v>7</v>
      </c>
      <c r="P31" s="3">
        <v>0</v>
      </c>
      <c r="Q31" s="4">
        <v>0</v>
      </c>
      <c r="R31" s="3">
        <v>0</v>
      </c>
      <c r="S31" s="3">
        <v>0</v>
      </c>
      <c r="U31" s="5">
        <v>29</v>
      </c>
      <c r="V31" s="12">
        <v>0</v>
      </c>
      <c r="W31" s="4">
        <v>0</v>
      </c>
      <c r="X31" s="12">
        <v>0</v>
      </c>
      <c r="Y31" s="4">
        <v>0</v>
      </c>
      <c r="Z31" s="12">
        <v>0</v>
      </c>
      <c r="AA31" s="9">
        <v>0</v>
      </c>
      <c r="AC31" s="9">
        <v>22</v>
      </c>
      <c r="AD31" s="3">
        <f>SUM(AD8+AD10+AD16)</f>
        <v>0</v>
      </c>
      <c r="AE31" s="3">
        <f>SUM(AE8+AE10+AE16)</f>
        <v>0</v>
      </c>
      <c r="AF31" s="3">
        <v>0</v>
      </c>
      <c r="AG31" s="3">
        <f>SUM(AG8+AG10+AG16)</f>
        <v>0</v>
      </c>
      <c r="AH31" s="3">
        <v>0</v>
      </c>
      <c r="AI31" s="3">
        <v>1</v>
      </c>
      <c r="AJ31" s="3">
        <f>SUM(AJ8+AJ10+AJ16,AJ14)</f>
        <v>0</v>
      </c>
      <c r="AK31" s="3">
        <f>SUM(AK8+AK10+AK16)</f>
        <v>0</v>
      </c>
      <c r="AL31" s="3">
        <f>SUM(AL8+AL10+AL16)</f>
        <v>0</v>
      </c>
      <c r="AM31" s="3">
        <v>1</v>
      </c>
      <c r="AO31" s="5">
        <v>23</v>
      </c>
      <c r="AP31" s="38" t="s">
        <v>6</v>
      </c>
      <c r="AQ31" s="37"/>
      <c r="AR31" s="37"/>
      <c r="AS31" s="37"/>
      <c r="AT31" s="37"/>
      <c r="AU31" s="37"/>
      <c r="AV31" s="37"/>
      <c r="AW31" s="37"/>
      <c r="AX31" s="36"/>
      <c r="AZ31" s="1"/>
      <c r="BA31" s="32" t="s">
        <v>2</v>
      </c>
      <c r="BB31" s="31"/>
      <c r="BC31" s="31"/>
      <c r="BD31" s="30"/>
      <c r="BF31" s="5">
        <v>27</v>
      </c>
      <c r="BG31" s="29" t="s">
        <v>2</v>
      </c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7"/>
      <c r="BX31" s="5">
        <v>27</v>
      </c>
      <c r="BY31" s="29" t="s">
        <v>2</v>
      </c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7"/>
      <c r="CQ31" s="5">
        <v>29</v>
      </c>
      <c r="CR31" s="9">
        <v>0</v>
      </c>
      <c r="CS31" s="4">
        <v>0</v>
      </c>
      <c r="CT31" s="9">
        <v>0</v>
      </c>
      <c r="CU31" s="4">
        <v>0</v>
      </c>
      <c r="CV31" s="9">
        <v>0</v>
      </c>
      <c r="CW31" s="4">
        <v>0</v>
      </c>
      <c r="CX31" s="9">
        <f>SUM(CR31:CW31)</f>
        <v>0</v>
      </c>
      <c r="CZ31" s="5">
        <v>9</v>
      </c>
      <c r="DA31" s="3">
        <v>0</v>
      </c>
      <c r="DB31" s="4">
        <v>0</v>
      </c>
      <c r="DC31" s="3">
        <v>0</v>
      </c>
      <c r="DD31" s="4">
        <v>0</v>
      </c>
      <c r="DE31" s="3">
        <v>0</v>
      </c>
      <c r="DF31" s="4">
        <v>0</v>
      </c>
      <c r="DG31" s="3">
        <v>0</v>
      </c>
      <c r="DH31" s="4">
        <v>0</v>
      </c>
      <c r="DI31" s="3">
        <v>0</v>
      </c>
      <c r="DJ31" s="4">
        <v>0</v>
      </c>
      <c r="DK31" s="3">
        <v>0</v>
      </c>
      <c r="DL31" s="3">
        <f>SUM(DA31:DK31)</f>
        <v>0</v>
      </c>
      <c r="DN31" s="16" t="s">
        <v>4</v>
      </c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4"/>
      <c r="EB31" s="26" t="s">
        <v>5</v>
      </c>
      <c r="EC31" s="25"/>
      <c r="ED31" s="25"/>
      <c r="EE31" s="25"/>
      <c r="EF31" s="25"/>
      <c r="EG31" s="25"/>
      <c r="EH31" s="25"/>
      <c r="EI31" s="25"/>
      <c r="EJ31" s="25"/>
      <c r="EK31" s="24"/>
      <c r="EM31" s="5">
        <v>28</v>
      </c>
      <c r="EN31" s="22">
        <v>0</v>
      </c>
      <c r="EO31" s="23">
        <v>0</v>
      </c>
      <c r="EP31" s="22">
        <v>0</v>
      </c>
      <c r="EQ31" s="23">
        <v>0</v>
      </c>
      <c r="ER31" s="22">
        <v>0</v>
      </c>
      <c r="ES31" s="22">
        <f>SUM(EN31:ER31)</f>
        <v>0</v>
      </c>
      <c r="EU31" s="5">
        <v>15</v>
      </c>
      <c r="EV31" s="5">
        <v>0</v>
      </c>
      <c r="EW31" s="21">
        <v>0</v>
      </c>
      <c r="EX31" s="5">
        <v>0</v>
      </c>
      <c r="EY31" s="21">
        <v>0</v>
      </c>
      <c r="EZ31" s="5">
        <v>0</v>
      </c>
      <c r="FB31" s="5">
        <v>23</v>
      </c>
      <c r="FC31" s="3">
        <v>0</v>
      </c>
      <c r="FD31" s="4">
        <v>1</v>
      </c>
      <c r="FE31" s="3">
        <v>0</v>
      </c>
      <c r="FF31" s="4">
        <v>0</v>
      </c>
      <c r="FG31" s="3">
        <v>1</v>
      </c>
      <c r="FH31" s="4">
        <v>0</v>
      </c>
      <c r="FI31" s="3">
        <v>0</v>
      </c>
      <c r="FJ31" s="4">
        <v>0</v>
      </c>
      <c r="FK31" s="3">
        <v>2</v>
      </c>
      <c r="FM31" s="5">
        <v>22</v>
      </c>
      <c r="FN31" s="9">
        <v>0</v>
      </c>
      <c r="FO31" s="4">
        <v>0</v>
      </c>
      <c r="FP31" s="9">
        <v>0</v>
      </c>
      <c r="FQ31" s="4">
        <v>0</v>
      </c>
      <c r="FR31" s="9">
        <v>0</v>
      </c>
      <c r="FS31" s="3">
        <v>0</v>
      </c>
      <c r="FU31" s="5">
        <v>23</v>
      </c>
      <c r="FV31" s="9">
        <v>0</v>
      </c>
      <c r="FW31" s="4">
        <v>0</v>
      </c>
      <c r="FX31" s="9">
        <v>0</v>
      </c>
      <c r="FY31" s="4">
        <v>0</v>
      </c>
      <c r="FZ31" s="5">
        <v>0</v>
      </c>
      <c r="GA31" s="4">
        <v>0</v>
      </c>
      <c r="GC31" s="5">
        <v>15</v>
      </c>
      <c r="GD31" s="13">
        <v>0</v>
      </c>
      <c r="GE31" s="20">
        <v>0</v>
      </c>
      <c r="GF31" s="13">
        <v>1</v>
      </c>
      <c r="GG31" s="20">
        <v>0</v>
      </c>
      <c r="GH31" s="13">
        <v>0</v>
      </c>
      <c r="GI31" s="20">
        <v>0</v>
      </c>
      <c r="GJ31" s="13">
        <v>0</v>
      </c>
      <c r="GK31" s="5">
        <f>SUM(GD31:GJ31)</f>
        <v>1</v>
      </c>
      <c r="GM31" s="1">
        <v>30</v>
      </c>
      <c r="GN31" s="9">
        <v>0</v>
      </c>
      <c r="GO31" s="4">
        <v>0</v>
      </c>
      <c r="GP31" s="9">
        <v>0</v>
      </c>
      <c r="GQ31" s="4">
        <v>0</v>
      </c>
      <c r="GR31" s="9">
        <v>0</v>
      </c>
      <c r="GS31" s="4">
        <v>1</v>
      </c>
      <c r="GT31" s="9">
        <v>0</v>
      </c>
      <c r="GU31" s="9">
        <v>0</v>
      </c>
      <c r="GV31" s="9">
        <v>1</v>
      </c>
      <c r="GW31" s="9">
        <v>1</v>
      </c>
      <c r="GX31" s="9">
        <v>0</v>
      </c>
      <c r="GY31" s="3">
        <f>SUM(GN31:GX31)</f>
        <v>3</v>
      </c>
    </row>
    <row r="32" spans="2:207" ht="15" customHeight="1" x14ac:dyDescent="0.25">
      <c r="B32" s="33" t="s">
        <v>1</v>
      </c>
      <c r="C32" s="33"/>
      <c r="D32" s="33"/>
      <c r="E32" s="33"/>
      <c r="F32" s="33"/>
      <c r="G32" s="33"/>
      <c r="H32" s="33"/>
      <c r="I32" s="33"/>
      <c r="J32" s="33"/>
      <c r="K32" s="33"/>
      <c r="M32" s="33" t="s">
        <v>1</v>
      </c>
      <c r="N32" s="33"/>
      <c r="O32" s="33"/>
      <c r="P32" s="33"/>
      <c r="Q32" s="33"/>
      <c r="R32" s="33"/>
      <c r="S32" s="33"/>
      <c r="U32" s="33" t="s">
        <v>1</v>
      </c>
      <c r="V32" s="33"/>
      <c r="W32" s="33"/>
      <c r="X32" s="33"/>
      <c r="Y32" s="33"/>
      <c r="Z32" s="33"/>
      <c r="AA32" s="33"/>
      <c r="AC32" s="33" t="s">
        <v>1</v>
      </c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O32" s="33" t="s">
        <v>1</v>
      </c>
      <c r="AP32" s="33"/>
      <c r="AQ32" s="33"/>
      <c r="AR32" s="33"/>
      <c r="AS32" s="33"/>
      <c r="AT32" s="33"/>
      <c r="AU32" s="33"/>
      <c r="AV32" s="33"/>
      <c r="AW32" s="33"/>
      <c r="AX32" s="33"/>
      <c r="AZ32" s="33" t="s">
        <v>1</v>
      </c>
      <c r="BA32" s="33"/>
      <c r="BB32" s="33"/>
      <c r="BC32" s="33"/>
      <c r="BD32" s="33"/>
      <c r="BF32" s="35" t="s">
        <v>1</v>
      </c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X32" s="35" t="s">
        <v>1</v>
      </c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4"/>
      <c r="CQ32" s="33" t="s">
        <v>1</v>
      </c>
      <c r="CR32" s="33"/>
      <c r="CS32" s="33"/>
      <c r="CT32" s="33"/>
      <c r="CU32" s="33"/>
      <c r="CV32" s="33"/>
      <c r="CW32" s="33"/>
      <c r="CX32" s="33"/>
      <c r="CZ32" s="16" t="s">
        <v>4</v>
      </c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4"/>
      <c r="DN32" s="13">
        <v>29</v>
      </c>
      <c r="DO32" s="9">
        <v>0</v>
      </c>
      <c r="DP32" s="4">
        <v>1</v>
      </c>
      <c r="DQ32" s="9">
        <v>0</v>
      </c>
      <c r="DR32" s="4">
        <v>0</v>
      </c>
      <c r="DS32" s="9">
        <v>0</v>
      </c>
      <c r="DT32" s="4">
        <v>0</v>
      </c>
      <c r="DU32" s="9">
        <v>0</v>
      </c>
      <c r="DV32" s="4">
        <v>0</v>
      </c>
      <c r="DW32" s="9">
        <v>0</v>
      </c>
      <c r="DX32" s="4">
        <v>0</v>
      </c>
      <c r="DY32" s="9">
        <v>0</v>
      </c>
      <c r="DZ32" s="12">
        <v>0</v>
      </c>
      <c r="EB32" s="33" t="s">
        <v>1</v>
      </c>
      <c r="EC32" s="33"/>
      <c r="ED32" s="33"/>
      <c r="EE32" s="33"/>
      <c r="EF32" s="33"/>
      <c r="EG32" s="33"/>
      <c r="EH32" s="33"/>
      <c r="EI32" s="33"/>
      <c r="EJ32" s="33"/>
      <c r="EK32" s="33"/>
      <c r="EM32" s="33" t="s">
        <v>1</v>
      </c>
      <c r="EN32" s="33"/>
      <c r="EO32" s="33"/>
      <c r="EP32" s="33"/>
      <c r="EQ32" s="33"/>
      <c r="ER32" s="33"/>
      <c r="ES32" s="33"/>
      <c r="EU32" s="33" t="s">
        <v>1</v>
      </c>
      <c r="EV32" s="33"/>
      <c r="EW32" s="33"/>
      <c r="EX32" s="33"/>
      <c r="EY32" s="33"/>
      <c r="EZ32" s="33"/>
      <c r="FB32" s="33" t="s">
        <v>1</v>
      </c>
      <c r="FC32" s="33"/>
      <c r="FD32" s="33"/>
      <c r="FE32" s="33"/>
      <c r="FF32" s="33"/>
      <c r="FG32" s="33"/>
      <c r="FH32" s="33"/>
      <c r="FI32" s="33"/>
      <c r="FJ32" s="33"/>
      <c r="FK32" s="33"/>
      <c r="FM32" s="33" t="s">
        <v>1</v>
      </c>
      <c r="FN32" s="33"/>
      <c r="FO32" s="33"/>
      <c r="FP32" s="33"/>
      <c r="FQ32" s="33"/>
      <c r="FR32" s="33"/>
      <c r="FS32" s="33"/>
      <c r="FU32" s="33" t="s">
        <v>1</v>
      </c>
      <c r="FV32" s="33"/>
      <c r="FW32" s="33"/>
      <c r="FX32" s="33"/>
      <c r="FY32" s="33"/>
      <c r="FZ32" s="33"/>
      <c r="GA32" s="33"/>
      <c r="GC32" s="33" t="s">
        <v>1</v>
      </c>
      <c r="GD32" s="33"/>
      <c r="GE32" s="33"/>
      <c r="GF32" s="33"/>
      <c r="GG32" s="33"/>
      <c r="GH32" s="33"/>
      <c r="GI32" s="33"/>
      <c r="GJ32" s="33"/>
      <c r="GK32" s="33"/>
      <c r="GM32" s="16" t="s">
        <v>1</v>
      </c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4"/>
    </row>
    <row r="33" spans="2:207" ht="15" customHeight="1" x14ac:dyDescent="0.25">
      <c r="B33" s="1">
        <v>27</v>
      </c>
      <c r="C33" s="3">
        <v>0</v>
      </c>
      <c r="D33" s="4">
        <v>1</v>
      </c>
      <c r="E33" s="3">
        <v>0</v>
      </c>
      <c r="F33" s="4">
        <v>0</v>
      </c>
      <c r="G33" s="3">
        <v>0</v>
      </c>
      <c r="H33" s="4">
        <v>1</v>
      </c>
      <c r="I33" s="3">
        <v>0</v>
      </c>
      <c r="J33" s="4">
        <v>0</v>
      </c>
      <c r="K33" s="3">
        <f>SUM(C33:J33)</f>
        <v>2</v>
      </c>
      <c r="M33" s="1">
        <v>20</v>
      </c>
      <c r="N33" s="29" t="s">
        <v>3</v>
      </c>
      <c r="O33" s="28"/>
      <c r="P33" s="28"/>
      <c r="Q33" s="28"/>
      <c r="R33" s="28"/>
      <c r="S33" s="27"/>
      <c r="U33" s="5">
        <v>27</v>
      </c>
      <c r="V33" s="12">
        <v>0</v>
      </c>
      <c r="W33" s="4">
        <v>0</v>
      </c>
      <c r="X33" s="12">
        <v>0</v>
      </c>
      <c r="Y33" s="4">
        <v>0</v>
      </c>
      <c r="Z33" s="12">
        <v>0</v>
      </c>
      <c r="AA33" s="9">
        <v>0</v>
      </c>
      <c r="AC33" s="9">
        <v>11</v>
      </c>
      <c r="AD33" s="3">
        <f>SUM(AD10+AD12+AD18)</f>
        <v>0</v>
      </c>
      <c r="AE33" s="3">
        <v>1</v>
      </c>
      <c r="AF33" s="3">
        <v>1</v>
      </c>
      <c r="AG33" s="3">
        <f>SUM(AG10+AG12+AG18)</f>
        <v>0</v>
      </c>
      <c r="AH33" s="3">
        <v>0</v>
      </c>
      <c r="AI33" s="3">
        <v>0</v>
      </c>
      <c r="AJ33" s="3">
        <f>SUM(AJ10+AJ12+AJ18,AJ16)</f>
        <v>0</v>
      </c>
      <c r="AK33" s="3">
        <f>SUM(AK10+AK12+AK18)</f>
        <v>0</v>
      </c>
      <c r="AL33" s="3">
        <f>SUM(AL10+AL12+AL18)</f>
        <v>0</v>
      </c>
      <c r="AM33" s="3">
        <v>2</v>
      </c>
      <c r="AO33" s="5">
        <v>20</v>
      </c>
      <c r="AP33" s="12">
        <v>0</v>
      </c>
      <c r="AQ33" s="4">
        <v>1</v>
      </c>
      <c r="AR33" s="12">
        <v>0</v>
      </c>
      <c r="AS33" s="4">
        <v>0</v>
      </c>
      <c r="AT33" s="12">
        <v>0</v>
      </c>
      <c r="AU33" s="4">
        <v>1</v>
      </c>
      <c r="AV33" s="12">
        <v>0</v>
      </c>
      <c r="AW33" s="4">
        <v>0</v>
      </c>
      <c r="AX33" s="9">
        <f>SUM(AP33:AW33)</f>
        <v>2</v>
      </c>
      <c r="AZ33" s="1">
        <v>27</v>
      </c>
      <c r="BA33" s="32" t="s">
        <v>2</v>
      </c>
      <c r="BB33" s="31"/>
      <c r="BC33" s="31"/>
      <c r="BD33" s="30"/>
      <c r="BF33" s="5">
        <v>26</v>
      </c>
      <c r="BG33" s="29" t="s">
        <v>2</v>
      </c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7"/>
      <c r="BX33" s="5">
        <v>26</v>
      </c>
      <c r="BY33" s="29" t="s">
        <v>2</v>
      </c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7"/>
      <c r="CQ33" s="5">
        <v>28</v>
      </c>
      <c r="CR33" s="26" t="s">
        <v>2</v>
      </c>
      <c r="CS33" s="25"/>
      <c r="CT33" s="25"/>
      <c r="CU33" s="25"/>
      <c r="CV33" s="25"/>
      <c r="CW33" s="25"/>
      <c r="CX33" s="24"/>
      <c r="CZ33" s="5">
        <v>29</v>
      </c>
      <c r="DA33" s="3">
        <v>0</v>
      </c>
      <c r="DB33" s="4">
        <v>0</v>
      </c>
      <c r="DC33" s="3">
        <v>1</v>
      </c>
      <c r="DD33" s="4">
        <v>1</v>
      </c>
      <c r="DE33" s="3">
        <v>0</v>
      </c>
      <c r="DF33" s="4">
        <v>0</v>
      </c>
      <c r="DG33" s="3">
        <v>0</v>
      </c>
      <c r="DH33" s="4">
        <v>0</v>
      </c>
      <c r="DI33" s="3">
        <v>0</v>
      </c>
      <c r="DJ33" s="4">
        <v>0</v>
      </c>
      <c r="DK33" s="3">
        <v>0</v>
      </c>
      <c r="DL33" s="3">
        <v>2</v>
      </c>
      <c r="DN33" s="16" t="s">
        <v>1</v>
      </c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4"/>
      <c r="EB33" s="5">
        <v>5</v>
      </c>
      <c r="EC33" s="1">
        <v>0</v>
      </c>
      <c r="ED33" s="13">
        <v>0</v>
      </c>
      <c r="EE33" s="1">
        <v>0</v>
      </c>
      <c r="EF33" s="13">
        <v>0</v>
      </c>
      <c r="EG33" s="1">
        <v>1</v>
      </c>
      <c r="EH33" s="13">
        <v>1</v>
      </c>
      <c r="EI33" s="1">
        <v>0</v>
      </c>
      <c r="EJ33" s="13">
        <v>0</v>
      </c>
      <c r="EK33" s="5">
        <f>SUM(EC33:EJ33)</f>
        <v>2</v>
      </c>
      <c r="EM33" s="5">
        <v>28</v>
      </c>
      <c r="EN33" s="22">
        <v>0</v>
      </c>
      <c r="EO33" s="23">
        <v>0</v>
      </c>
      <c r="EP33" s="22">
        <v>0</v>
      </c>
      <c r="EQ33" s="23">
        <v>0</v>
      </c>
      <c r="ER33" s="22">
        <v>0</v>
      </c>
      <c r="ES33" s="22">
        <f>SUM(EN33:ER33)</f>
        <v>0</v>
      </c>
      <c r="EU33" s="5">
        <v>26</v>
      </c>
      <c r="EV33" s="5">
        <v>0</v>
      </c>
      <c r="EW33" s="21">
        <v>0</v>
      </c>
      <c r="EX33" s="5">
        <v>0</v>
      </c>
      <c r="EY33" s="21">
        <v>0</v>
      </c>
      <c r="EZ33" s="5">
        <v>0</v>
      </c>
      <c r="FB33" s="5">
        <v>23</v>
      </c>
      <c r="FC33" s="3">
        <v>0</v>
      </c>
      <c r="FD33" s="4">
        <v>1</v>
      </c>
      <c r="FE33" s="3">
        <v>0</v>
      </c>
      <c r="FF33" s="4">
        <v>0</v>
      </c>
      <c r="FG33" s="3">
        <v>0</v>
      </c>
      <c r="FH33" s="4">
        <v>0</v>
      </c>
      <c r="FI33" s="3">
        <v>0</v>
      </c>
      <c r="FJ33" s="4">
        <v>1</v>
      </c>
      <c r="FK33" s="3">
        <v>2</v>
      </c>
      <c r="FM33" s="5">
        <v>11</v>
      </c>
      <c r="FN33" s="9">
        <v>0</v>
      </c>
      <c r="FO33" s="4">
        <v>0</v>
      </c>
      <c r="FP33" s="9">
        <v>0</v>
      </c>
      <c r="FQ33" s="4">
        <v>0</v>
      </c>
      <c r="FR33" s="9">
        <v>0</v>
      </c>
      <c r="FS33" s="3">
        <v>0</v>
      </c>
      <c r="FU33" s="5">
        <v>28</v>
      </c>
      <c r="FV33" s="9">
        <v>0</v>
      </c>
      <c r="FW33" s="4">
        <v>0</v>
      </c>
      <c r="FX33" s="9">
        <v>0</v>
      </c>
      <c r="FY33" s="4">
        <v>0</v>
      </c>
      <c r="FZ33" s="5">
        <v>0</v>
      </c>
      <c r="GA33" s="4">
        <v>0</v>
      </c>
      <c r="GC33" s="5">
        <v>27</v>
      </c>
      <c r="GD33" s="13">
        <v>0</v>
      </c>
      <c r="GE33" s="20">
        <v>0</v>
      </c>
      <c r="GF33" s="13">
        <v>0</v>
      </c>
      <c r="GG33" s="20">
        <v>0</v>
      </c>
      <c r="GH33" s="13">
        <v>0</v>
      </c>
      <c r="GI33" s="20">
        <v>1</v>
      </c>
      <c r="GJ33" s="13">
        <v>1</v>
      </c>
      <c r="GK33" s="5">
        <f>SUM(GD33:GJ33)</f>
        <v>2</v>
      </c>
      <c r="GM33" s="1">
        <v>20</v>
      </c>
      <c r="GN33" s="9">
        <v>0</v>
      </c>
      <c r="GO33" s="4">
        <v>1</v>
      </c>
      <c r="GP33" s="9">
        <v>0</v>
      </c>
      <c r="GQ33" s="4">
        <v>0</v>
      </c>
      <c r="GR33" s="9">
        <v>0</v>
      </c>
      <c r="GS33" s="4">
        <v>1</v>
      </c>
      <c r="GT33" s="9">
        <v>1</v>
      </c>
      <c r="GU33" s="9">
        <v>0</v>
      </c>
      <c r="GV33" s="9">
        <v>0</v>
      </c>
      <c r="GW33" s="9">
        <v>1</v>
      </c>
      <c r="GX33" s="9">
        <v>0</v>
      </c>
      <c r="GY33" s="3">
        <f>SUM(GN33:GX33)</f>
        <v>4</v>
      </c>
    </row>
    <row r="34" spans="2:207" x14ac:dyDescent="0.25">
      <c r="B34" s="6" t="s">
        <v>0</v>
      </c>
      <c r="C34" s="1">
        <v>0</v>
      </c>
      <c r="D34" s="1">
        <f>SUM(D7+D11,D13,D19,D23,D25,D27,D29,D33)</f>
        <v>3</v>
      </c>
      <c r="E34" s="1">
        <f>SUM(E7+E11,E13,E15,E21,E25,E27,E29,E31)</f>
        <v>1</v>
      </c>
      <c r="F34" s="1">
        <f>SUM(F9+F11,F13,F17,F21,F25,F27,F29,F31)</f>
        <v>1</v>
      </c>
      <c r="G34" s="1">
        <f>SUM(G7+G11,G13,G17,G21,G25,G27,G29,G31)</f>
        <v>0</v>
      </c>
      <c r="H34" s="1">
        <f>SUM(H7+H11,H15,H17,H21,H25,H27,H29,H31)</f>
        <v>3</v>
      </c>
      <c r="I34" s="1">
        <f>SUM(I5+I11,I13,I17,I21,I25,I27,I29,I31)</f>
        <v>2</v>
      </c>
      <c r="J34" s="1">
        <f>SUM(J11,J13,J17,J21,J25,J27,J29,J31)</f>
        <v>1</v>
      </c>
      <c r="K34" s="1">
        <f>SUM(K5+K11,K9,K15,K19,K25,K27,K29,K23,K33)</f>
        <v>12</v>
      </c>
      <c r="M34" s="6" t="s">
        <v>0</v>
      </c>
      <c r="N34" s="19">
        <f>SUM(N31,N29,N27,N25,N23,N21,N17,N15,N13,N11,N9,N5)</f>
        <v>0</v>
      </c>
      <c r="O34" s="19">
        <f>SUM(O31,O29,O27,O25,O23,O21,O17,O15,O13,O11,O9,O5)</f>
        <v>2</v>
      </c>
      <c r="P34" s="19">
        <f>SUM(P31,P29,P27,P25,P23,P21,P17,P15,P13,P11,P9,P5)</f>
        <v>0</v>
      </c>
      <c r="Q34" s="19">
        <f>SUM(Q31,Q29,Q27,Q25,Q23,Q21,Q17,Q15,Q13,Q11,Q9,Q5)</f>
        <v>1</v>
      </c>
      <c r="R34" s="19">
        <f>SUM(R31,R29,R27,R25,R23,R21,R17,R15,R13,R11,R9,R5)</f>
        <v>2</v>
      </c>
      <c r="S34" s="19">
        <f>SUM(S31,S29,S27,S25,S23,S21,S17,S15,S13,S11,S9,S5)</f>
        <v>5</v>
      </c>
      <c r="U34" s="6" t="s">
        <v>0</v>
      </c>
      <c r="V34" s="18">
        <f>SUM(V33,V31,V29,V27,V25,V21,V19,V15,V13,V11,V9,V7,V5)</f>
        <v>0</v>
      </c>
      <c r="W34" s="18">
        <f>SUM(W33,W31,W29,W27,W25,W21,W19,W15,W13,W11,W9,W7,W5)</f>
        <v>6</v>
      </c>
      <c r="X34" s="18">
        <f>SUM(X33,X31,X29,X27,X25,X21,X19,X15,X13,X11,X9,X7,X5)</f>
        <v>2</v>
      </c>
      <c r="Y34" s="18">
        <f>SUM(Y33,Y31,Y29,Y27,Y25,Y21,Y19,Y15,Y13,Y11,Y9,Y7,Y5)</f>
        <v>2</v>
      </c>
      <c r="Z34" s="18">
        <f>SUM(Z33,Z31,Z29,Z27,Z25,Z21,Z19,Z15,Z13,Z11,Z9,Z7,Z5)</f>
        <v>0</v>
      </c>
      <c r="AA34" s="18">
        <f>SUM(AA33,AA31,AA29,AA27,AA25,AA21,AA19,AA15,AA13,AA11,AA9,AA7,AA5)</f>
        <v>10</v>
      </c>
      <c r="AC34" s="17" t="s">
        <v>0</v>
      </c>
      <c r="AD34" s="3">
        <f>SUM(AD33,AD31,AD27,AD17,AD15,AD13,AD11,AD7,AD5)</f>
        <v>0</v>
      </c>
      <c r="AE34" s="3">
        <f>SUM(AE33,AE31,AE27,AE17,AE15,AE13,AE11,AE7,AE5)</f>
        <v>3</v>
      </c>
      <c r="AF34" s="3">
        <f>SUM(AF33,AF31,AF27,AF17,AF15,AF13,AF11,AF7,AF5)</f>
        <v>3</v>
      </c>
      <c r="AG34" s="3">
        <f>SUM(AG33,AG31,AG27,AG17,AG15,AG13,AG11,AG7,AG5)</f>
        <v>0</v>
      </c>
      <c r="AH34" s="3">
        <f>SUM(AH33,AH31,AH27,AH17,AH15,AH13,AH11,AH7,AH5)</f>
        <v>3</v>
      </c>
      <c r="AI34" s="3">
        <f>SUM(AI33,AI31,AI27,AI17,AI15,AI13,AI11,AI7,AI5)</f>
        <v>3</v>
      </c>
      <c r="AJ34" s="3">
        <f>SUM(AJ33,AJ31,AJ27,AJ17,AJ15,AJ13,AJ11,AJ7,AJ5)</f>
        <v>1</v>
      </c>
      <c r="AK34" s="3">
        <f>SUM(AK33,AK31,AK27,AK17,AK15,AK13,AK11,AK7,AK5)</f>
        <v>2</v>
      </c>
      <c r="AL34" s="3">
        <f>SUM(AL33,AL31,AL27,AL17,AL15,AL13,AL11,AL7,AL5)</f>
        <v>0</v>
      </c>
      <c r="AM34" s="3">
        <f>SUM(AM33,AM31,AM27,AM17,AM15,AM13,AM11,AM7,AM5)</f>
        <v>15</v>
      </c>
      <c r="AO34" s="1" t="s">
        <v>0</v>
      </c>
      <c r="AP34" s="3">
        <f>SUM(AP33,AP29,AP27,AP25,AP23,AP21,AP19,AP17,AP15,AP13,AP11,AP9,AP7,AP5)</f>
        <v>0</v>
      </c>
      <c r="AQ34" s="3">
        <f>SUM(AQ33,AQ29,AQ27,AQ25,AQ23,AQ21,AQ19,AQ17,AQ15,AQ13,AQ11,AQ9,AQ7,AQ5)</f>
        <v>5</v>
      </c>
      <c r="AR34" s="3">
        <f>SUM(AR33,AR29,AR27,AR25,AR23,AR21,AR19,AR17,AR15,AR13,AR11,AR9,AR7,AR5)</f>
        <v>2</v>
      </c>
      <c r="AS34" s="3">
        <f>SUM(AS33,AS29,AS27,AS25,AS23,AS21,AS19,AS17,AS15,AS13,AS11,AS9,AS7,AS5)</f>
        <v>7</v>
      </c>
      <c r="AT34" s="3">
        <f>SUM(AT33,AT29,AT27,AT25,AT23,AT21,AT19,AT17,AT15,AT13,AT11,AT9,AT7,AT5)</f>
        <v>1</v>
      </c>
      <c r="AU34" s="3">
        <f>SUM(AU33,AU29,AU27,AU25,AU23,AU21,AU19,AU17,AU15,AU13,AU11,AU9,AU7,AU5)</f>
        <v>2</v>
      </c>
      <c r="AV34" s="3">
        <f>SUM(AV33,AV29,AV27,AV25,AV23,AV21,AV19,AV17,AV15,AV13,AV11,AV9,AV7,AV5)</f>
        <v>1</v>
      </c>
      <c r="AW34" s="3">
        <f>SUM(AW33,AW29,AW27,AW25,AW23,AW21,AW19,AW17,AW15,AW13,AW11,AW9,AW7,AW5)</f>
        <v>3</v>
      </c>
      <c r="AX34" s="3">
        <f>SUM(AX33,AX29,AX27,AX25,AX23,AX21,AX19,AX17,AX15,AX13,AX11,AX9,AX7,AX5)</f>
        <v>21</v>
      </c>
      <c r="AZ34" s="5" t="s">
        <v>0</v>
      </c>
      <c r="BA34" s="9">
        <f>SUM(BA5,BA7,BA9,BA11,BA15,BA17,BA19,BA21,BA23,BA25,BA27)</f>
        <v>0</v>
      </c>
      <c r="BB34" s="9">
        <f>SUM(BB5,BB7,BB9,BB11,BB15,BB17,BB19,BB21,BB23,BB25,BB27)</f>
        <v>1</v>
      </c>
      <c r="BC34" s="9">
        <f>SUM(BC5,BC7,BC9,BC11,BC15,BC17,BC19,BC21,BC23,BC25,BC27)</f>
        <v>2</v>
      </c>
      <c r="BD34" s="9">
        <f>SUM(BD5,BD7,BD9,BD11,BD15,BD17,BD19,BD21,BD23,BD25,BD27)</f>
        <v>3</v>
      </c>
      <c r="BF34" s="6" t="s">
        <v>0</v>
      </c>
      <c r="BG34" s="1">
        <f>SUM(BG17,BG11,BG7,BG5)</f>
        <v>0</v>
      </c>
      <c r="BH34" s="1">
        <f>SUM(BH17,BH11,BH7,BH5)</f>
        <v>2</v>
      </c>
      <c r="BI34" s="1">
        <f>SUM(BI17,BI11,BI7,BI5)</f>
        <v>2</v>
      </c>
      <c r="BJ34" s="1">
        <f>SUM(BJ17,BJ11,BJ7,BJ5)</f>
        <v>0</v>
      </c>
      <c r="BK34" s="1">
        <f>SUM(BK17,BK11,BK7,BK5)</f>
        <v>0</v>
      </c>
      <c r="BL34" s="1">
        <f>SUM(BL17,BL11,BL7,BL5)</f>
        <v>1</v>
      </c>
      <c r="BM34" s="1">
        <f>SUM(BM17,BM11,BM7,BM5)</f>
        <v>0</v>
      </c>
      <c r="BN34" s="1">
        <f>SUM(BN17,BN11,BN7,BN5)</f>
        <v>0</v>
      </c>
      <c r="BO34" s="1">
        <f>SUM(BO17,BO11,BO7,BO5)</f>
        <v>0</v>
      </c>
      <c r="BP34" s="1">
        <f>SUM(BP17,BP11,BP7,BP5)</f>
        <v>1</v>
      </c>
      <c r="BQ34" s="1">
        <f>SUM(BQ17,BQ11,BQ7,BQ5)</f>
        <v>0</v>
      </c>
      <c r="BR34" s="1">
        <f>SUM(BR17,BR11,BR7,BR5)</f>
        <v>0</v>
      </c>
      <c r="BS34" s="1">
        <f>SUM(BS17,BS11,BS7,BS5)</f>
        <v>0</v>
      </c>
      <c r="BT34" s="1">
        <f>SUM(BT17,BT11,BT7,BT5)</f>
        <v>0</v>
      </c>
      <c r="BU34" s="1">
        <f>SUM(BU17,BU11,BU7,BU5)</f>
        <v>0</v>
      </c>
      <c r="BV34" s="1">
        <f>SUM(BV17,BV11,BV7,BV5)</f>
        <v>6</v>
      </c>
      <c r="BX34" s="5" t="s">
        <v>0</v>
      </c>
      <c r="BY34" s="1">
        <f>SUM(BY5,BY7,BY9,BY11,BY17)</f>
        <v>0</v>
      </c>
      <c r="BZ34" s="1">
        <f>SUM(BZ5,BZ7,BZ9,BZ11,BZ17)</f>
        <v>1</v>
      </c>
      <c r="CA34" s="1">
        <f>SUM(CA5,CA7,CA9,CA11,CA17)</f>
        <v>2</v>
      </c>
      <c r="CB34" s="1">
        <f>SUM(CB5,CB7,CB9,CB11,CB17)</f>
        <v>0</v>
      </c>
      <c r="CC34" s="1">
        <f>SUM(CC5,CC7,CC9,CC11,CC17)</f>
        <v>0</v>
      </c>
      <c r="CD34" s="1">
        <f>SUM(CD5,CD7,CD9,CD11,CD17)</f>
        <v>0</v>
      </c>
      <c r="CE34" s="1">
        <f>SUM(CE5,CE7,CE9,CE11,CE17)</f>
        <v>0</v>
      </c>
      <c r="CF34" s="1">
        <f>SUM(CF5,CF7,CF9,CF11,CF17)</f>
        <v>1</v>
      </c>
      <c r="CG34" s="1">
        <f>SUM(CG5,CG7,CG9,CG11,CG17)</f>
        <v>1</v>
      </c>
      <c r="CH34" s="1">
        <f>SUM(CH5,CH7,CH9,CH11,CH17)</f>
        <v>0</v>
      </c>
      <c r="CI34" s="1">
        <f>SUM(CI5,CI7,CI9,CI11,CI17)</f>
        <v>0</v>
      </c>
      <c r="CJ34" s="1">
        <f>SUM(CJ5,CJ7,CJ9,CJ11,CJ17)</f>
        <v>0</v>
      </c>
      <c r="CK34" s="1">
        <f>SUM(CK5,CK7,CK9,CK11,CK17)</f>
        <v>0</v>
      </c>
      <c r="CL34" s="1">
        <f>SUM(CL5,CL7,CL9,CL11,CL17)</f>
        <v>0</v>
      </c>
      <c r="CM34" s="1">
        <f>SUM(CM5,CM7,CM9,CM11,CM17)</f>
        <v>0</v>
      </c>
      <c r="CN34" s="1">
        <f>SUM(CN5,CN7,CN9,CN11,CN17)</f>
        <v>0</v>
      </c>
      <c r="CO34" s="1">
        <f>SUM(CO5,CO7,CO9,CO11,CO17)</f>
        <v>5</v>
      </c>
      <c r="CQ34" s="2" t="s">
        <v>0</v>
      </c>
      <c r="CR34" s="5">
        <f>SUM(CR5,CR7,CR9,CR11,CR15,CR19,CR21,CR23,CR27,CR29,CR31)</f>
        <v>0</v>
      </c>
      <c r="CS34" s="5">
        <f>SUM(CS5,CS7,CS9,CS11,CS15,CS19,CS21,CS23,CS27,CS29,CS31)</f>
        <v>0</v>
      </c>
      <c r="CT34" s="5">
        <f>SUM(CT5,CT7,CT9,CT11,CT15,CT19,CT21,CT23,CT27,CT29,CT31)</f>
        <v>1</v>
      </c>
      <c r="CU34" s="5">
        <f>SUM(CU5,CU7,CU9,CU11,CU15,CU19,CU21,CU23,CU27,CU29,CU31)</f>
        <v>0</v>
      </c>
      <c r="CV34" s="5">
        <f>SUM(CV5,CV7,CV9,CV11,CV15,CV19,CV21,CV23,CV27,CV29,CV31)</f>
        <v>2</v>
      </c>
      <c r="CW34" s="5">
        <f>SUM(CW5,CW7,CW9,CW11,CW15,CW19,CW21,CW23,CW27,CW29,CW31)</f>
        <v>3</v>
      </c>
      <c r="CX34" s="5">
        <f>SUM(CX5,CX7,CX9,CX11,CX15,CX19,CX21,CX23,CX27,CX29,CX31)</f>
        <v>6</v>
      </c>
      <c r="CZ34" s="16" t="s">
        <v>1</v>
      </c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4"/>
      <c r="DN34" s="13">
        <v>28</v>
      </c>
      <c r="DO34" s="9">
        <v>0</v>
      </c>
      <c r="DP34" s="4">
        <v>1</v>
      </c>
      <c r="DQ34" s="9">
        <v>1</v>
      </c>
      <c r="DR34" s="4">
        <v>1</v>
      </c>
      <c r="DS34" s="9">
        <v>0</v>
      </c>
      <c r="DT34" s="4">
        <v>1</v>
      </c>
      <c r="DU34" s="9">
        <v>0</v>
      </c>
      <c r="DV34" s="4">
        <v>0</v>
      </c>
      <c r="DW34" s="9">
        <v>0</v>
      </c>
      <c r="DX34" s="4">
        <v>0</v>
      </c>
      <c r="DY34" s="9">
        <v>0</v>
      </c>
      <c r="DZ34" s="12">
        <v>0</v>
      </c>
      <c r="EB34" s="11" t="s">
        <v>0</v>
      </c>
      <c r="EC34" s="8">
        <f>SUM(EC33,EC29,EC27,EC25,EC23,EC21,EC19,EC17,EC15,EC13,EC11,EC9,EC7,EC5)</f>
        <v>0</v>
      </c>
      <c r="ED34" s="8">
        <f>SUM(ED33,ED29,ED27,ED25,ED23,ED21,ED19,ED17,ED15,ED13,ED11,ED9,ED7,ED5)</f>
        <v>2</v>
      </c>
      <c r="EE34" s="8">
        <f>SUM(EE33,EE29,EE27,EE25,EE23,EE21,EE19,EE17,EE15,EE13,EE11,EE9,EE7,EE5)</f>
        <v>3</v>
      </c>
      <c r="EF34" s="8">
        <f>SUM(EF33,EF29,EF27,EF25,EF23,EF21,EF19,EF17,EF15,EF13,EF11,EF9,EF7,EF5)</f>
        <v>7</v>
      </c>
      <c r="EG34" s="8">
        <f>SUM(EG33,EG29,EG27,EG25,EG23,EG21,EG19,EG17,EG15,EG13,EG11,EG9,EG7,EG5)</f>
        <v>8</v>
      </c>
      <c r="EH34" s="8">
        <f>SUM(EH33,EH29,EH27,EH25,EH23,EH21,EH19,EH17,EH15,EH13,EH11,EH9,EH7,EH5)</f>
        <v>8</v>
      </c>
      <c r="EI34" s="8">
        <f>SUM(EI33,EI29,EI27,EI25,EI23,EI21,EI19,EI17,EI15,EI13,EI11,EI9,EI7,EI5)</f>
        <v>1</v>
      </c>
      <c r="EJ34" s="8">
        <f>SUM(EJ33,EJ29,EJ27,EJ25,EJ23,EJ21,EJ19,EJ17,EJ15,EJ13,EJ11,EJ9,EJ7,EJ5)</f>
        <v>1</v>
      </c>
      <c r="EK34" s="8">
        <f>SUM(EK33,EK29,EK27,EK25,EK23,EK21,EK19,EK17,EK15,EK13,EK11,EK9,EK7,EK5)</f>
        <v>30</v>
      </c>
      <c r="EM34" s="10" t="s">
        <v>0</v>
      </c>
      <c r="EN34" s="9">
        <f>SUM(EN33,EN31,EN27,EN25,EN21,EN15,EN11,EN9,EN7,EN5)</f>
        <v>0</v>
      </c>
      <c r="EO34" s="9">
        <f>SUM(EO33,EO31,EO27,EO25,EO21,EO15,EO11,EO9,EO7,EO5)</f>
        <v>1</v>
      </c>
      <c r="EP34" s="9">
        <f>SUM(EP33,EP31,EP27,EP25,EP21,EP15,EP11,EP9,EP7,EP5)</f>
        <v>1</v>
      </c>
      <c r="EQ34" s="9">
        <f>SUM(EQ33,EQ31,EQ27,EQ25,EQ21,EQ15,EQ11,EQ9,EQ7,EQ5)</f>
        <v>1</v>
      </c>
      <c r="ER34" s="9">
        <f>SUM(ER33,ER31,ER27,ER25,ER21,ER15,ER11,ER9,ER7,ER5)</f>
        <v>0</v>
      </c>
      <c r="ES34" s="9">
        <f>SUM(ES33,ES31,ES27,ES25,ES21,ES15,ES11,ES9,ES7,ES5)</f>
        <v>3</v>
      </c>
      <c r="EU34" s="6" t="s">
        <v>0</v>
      </c>
      <c r="EV34" s="1">
        <f>SUM(EV33,EV31,EV29,EV27,EV25,EV23,EV21,EV19,EV17,EV5,EV7,EV9,EV11,EV15)</f>
        <v>0</v>
      </c>
      <c r="EW34" s="1">
        <f>SUM(EW33,EW31,EW29,EW27,EW25,EW23,EW21,EW19,EW17,EW5,EW7,EW9,EW11,EW15)</f>
        <v>3</v>
      </c>
      <c r="EX34" s="1">
        <f>SUM(EX33,EX31,EX29,EX27,EX25,EX23,EX21,EX19,EX17,EX5,EX7,EX9,EX11,EX15)</f>
        <v>2</v>
      </c>
      <c r="EY34" s="1">
        <f>SUM(EY33,EY31,EY29,EY27,EY25,EY23,EY21,EY19,EY17,EY5,EY7,EY9,EY11,EY15)</f>
        <v>4</v>
      </c>
      <c r="EZ34" s="1">
        <f>SUM(EZ33,EZ31,EZ29,EZ27,EZ25,EZ23,EZ21,EZ19,EZ17,EZ5,EZ7,EZ9,EZ11,EZ15)</f>
        <v>9</v>
      </c>
      <c r="FB34" s="6" t="s">
        <v>0</v>
      </c>
      <c r="FC34" s="8">
        <f>SUM(FC5,FC7,FC9,FC11,FC13,FC15,FC19,FC21,FC25,FC27,FC29,FC31,FC33)</f>
        <v>0</v>
      </c>
      <c r="FD34" s="8">
        <f>SUM(FD5,FD7,FD9,FD11,FD13,FD15,FD19,FD21,FD25,FD27,FD29,FD31,FD33)</f>
        <v>8</v>
      </c>
      <c r="FE34" s="8">
        <f>SUM(FE5,FE7,FE9,FE11,FE13,FE15,FE19,FE21,FE25,FE27,FE29,FE31,FE33)</f>
        <v>1</v>
      </c>
      <c r="FF34" s="8">
        <f>SUM(FF5,FF7,FF9,FF11,FF13,FF15,FF19,FF21,FF25,FF27,FF29,FF31,FF33)</f>
        <v>2</v>
      </c>
      <c r="FG34" s="8">
        <f>SUM(FG5,FG7,FG9,FG11,FG13,FG15,FG19,FG21,FG25,FG27,FG29,FG31,FG33)</f>
        <v>1</v>
      </c>
      <c r="FH34" s="8">
        <f>SUM(FH5,FH7,FH9,FH11,FH13,FH15,FH19,FH21,FH25,FH27,FH29,FH31,FH33)</f>
        <v>5</v>
      </c>
      <c r="FI34" s="8">
        <f>SUM(FI5,FI7,FI9,FI11,FI13,FI15,FI19,FI21,FI25,FI27,FI29,FI31,FI33)</f>
        <v>1</v>
      </c>
      <c r="FJ34" s="8">
        <f>SUM(FJ5,FJ7,FJ9,FJ11,FJ13,FJ15,FJ19,FJ21,FJ25,FJ27,FJ29,FJ31,FJ33)</f>
        <v>5</v>
      </c>
      <c r="FK34" s="8">
        <f>SUM(FK5,FK7,FK9,FK11,FK13,FK15,FK19,FK21,FK25,FK27,FK29,FK31,FK33)</f>
        <v>23</v>
      </c>
      <c r="FM34" s="6" t="s">
        <v>0</v>
      </c>
      <c r="FN34" s="5">
        <f>FN7+FN5+FN13+FN15+FN17+FN31+FN33+FN29+FN25+FN11</f>
        <v>0</v>
      </c>
      <c r="FO34" s="5">
        <f>FO7+FO5+FO13+FO15+FO17+FO31+FO33+FO29+FO25+FO11</f>
        <v>1</v>
      </c>
      <c r="FP34" s="5">
        <f>FP7+FP5+FP13+FP15+FP17+FP31+FP33+FP29+FP25+FP11</f>
        <v>3</v>
      </c>
      <c r="FQ34" s="5">
        <f>FQ7+FQ5+FQ13+FQ15+FQ17+FQ31+FQ33+FQ29+FQ25+FQ11</f>
        <v>1</v>
      </c>
      <c r="FR34" s="5">
        <f>FR7+FR5+FR13+FR15+FR17+FR31+FR33+FR29+FR25+FR11</f>
        <v>1</v>
      </c>
      <c r="FS34" s="5">
        <f>FS7+FS5+FS13+FS15+FS17+FS31+FS33+FS29+FS25+FS11</f>
        <v>6</v>
      </c>
      <c r="FU34" s="7" t="s">
        <v>0</v>
      </c>
      <c r="FV34" s="1">
        <f>SUM(FV5,FV9,FV21,FV23,FV29,FV31,FV33)</f>
        <v>0</v>
      </c>
      <c r="FW34" s="1">
        <f>SUM(FW5,FW9,FW21,FW23,FW29,FW31,FW33)</f>
        <v>0</v>
      </c>
      <c r="FX34" s="1">
        <f>SUM(FX5,FX9,FX21,FX23,FX29,FX31,FX33)</f>
        <v>1</v>
      </c>
      <c r="FY34" s="1">
        <f>SUM(FY5,FY9,FY21,FY23,FY29,FY31,FY33)</f>
        <v>0</v>
      </c>
      <c r="FZ34" s="1">
        <f>SUM(FZ5,FZ9,FZ21,FZ23,FZ29,FZ31,FZ33)</f>
        <v>0</v>
      </c>
      <c r="GA34" s="1">
        <f>SUM(GA5,GA9,GA21,GA23,GA29,GA31,GA33)</f>
        <v>1</v>
      </c>
      <c r="GC34" s="6" t="s">
        <v>0</v>
      </c>
      <c r="GD34" s="5">
        <f>SUM(GD19,GD17,GD15,GD13,GD11,GD9,GD23+GD25+GD27+GD31+GD7+GD33+GD5+GD21)</f>
        <v>0</v>
      </c>
      <c r="GE34" s="5">
        <f>SUM(GE19,GE17,GE15,GE13,GE11,GE9,GE23+GE25+GE27+GE31+GE7+GE33+GE5+GE21)</f>
        <v>3</v>
      </c>
      <c r="GF34" s="5">
        <f>SUM(GF19,GF17,GF15,GF13,GF11,GF9,GF23+GF25+GF27+GF31+GF7+GF33+GF5+GF21)</f>
        <v>5</v>
      </c>
      <c r="GG34" s="5">
        <f>SUM(GG19,GG17,GG15,GG13,GG11,GG9,GG23+GG25+GG27+GG31+GG7+GG33+GG5+GG21)</f>
        <v>2</v>
      </c>
      <c r="GH34" s="5">
        <f>SUM(GH19,GH17,GH15,GH13,GH11,GH9,GH23+GH25+GH27+GH31+GH7+GH33+GH5+GH21)</f>
        <v>2</v>
      </c>
      <c r="GI34" s="5">
        <f>SUM(GI19,GI17,GI15,GI13,GI11,GI9,GI23+GI25+GI27+GI31+GI7+GI33+GI5+GI21)</f>
        <v>4</v>
      </c>
      <c r="GJ34" s="5">
        <f>SUM(GJ19,GJ17,GJ15,GJ13,GJ11,GJ9,GJ23+GJ25+GJ27+GJ31+GJ7+GJ33+GJ5+GJ21)</f>
        <v>4</v>
      </c>
      <c r="GK34" s="5">
        <f>SUM(GK19,GK17,GK15,GK13,GK11,GK9,GK23+GK25+GK27+GK31+GK7+GK33+GK5+GK21)</f>
        <v>20</v>
      </c>
      <c r="GM34" s="6" t="s">
        <v>0</v>
      </c>
      <c r="GN34" s="1">
        <f>SUM(GN19,GN17,GN15,GN13,GN11,GN9,GN21,GN23+GN25+GN31+GN33+GN7+GN29+GN5)</f>
        <v>0</v>
      </c>
      <c r="GO34" s="1">
        <f>SUM(GO19,GO17,GO15,GO13,GO11,GO9,GO21,GO23+GO25+GO31+GO33+GO7+GO29+GO5)</f>
        <v>3</v>
      </c>
      <c r="GP34" s="1">
        <f>SUM(GP19,GP17,GP15,GP13,GP11,GP9,GP21,GP23+GP25+GP31+GP33+GP7+GP29+GP5)</f>
        <v>0</v>
      </c>
      <c r="GQ34" s="1">
        <f>SUM(GQ19,GQ17,GQ15,GQ13,GQ11,GQ9,GQ21,GQ23+GQ25+GQ31+GQ33+GQ7+GQ29+GQ5)</f>
        <v>1</v>
      </c>
      <c r="GR34" s="1">
        <f>SUM(GR19,GR17,GR15,GR13,GR11,GR9,GR21,GR23+GR25+GR31+GR33+GR7+GR29+GR5)</f>
        <v>0</v>
      </c>
      <c r="GS34" s="1">
        <f>SUM(GS19,GS17,GS15,GS13,GS11,GS9,GS21,GS23+GS25+GS31+GS33+GS7+GS29+GS5)</f>
        <v>6</v>
      </c>
      <c r="GT34" s="1">
        <f>SUM(GT19,GT17,GT15,GT13,GT11,GT9,GT21,GT23+GT25+GT31+GT33+GT7+GT29+GT5)</f>
        <v>4</v>
      </c>
      <c r="GU34" s="1">
        <f>SUM(GU19,GU17,GU15,GU13,GU11,GU9,GU21,GU23+GU25+GU31+GU33+GU7+GU29+GU5)</f>
        <v>3</v>
      </c>
      <c r="GV34" s="1">
        <f>SUM(GV19,GV17,GV15,GV13,GV11,GV9,GV21,GV23+GV25+GV31+GV33+GV7+GV29+GV5)</f>
        <v>4</v>
      </c>
      <c r="GW34" s="1">
        <f>SUM(GW19,GW17,GW15,GW13,GW11,GW9,GW21,GW23+GW25+GW31+GW33+GW7+GW29+GW5)</f>
        <v>4</v>
      </c>
      <c r="GX34" s="1">
        <f>SUM(GX19,GX17,GX15,GX13,GX11,GX9,GX21,GX23+GX25+GX31+GX33+GX7+GX29+GX5)</f>
        <v>1</v>
      </c>
      <c r="GY34" s="1">
        <f>SUM(GY19,GY17,GY15,GY13,GY11,GY9,GY21,GY23+GY25+GY31+GY33+GY7+GY29+GY5)</f>
        <v>26</v>
      </c>
    </row>
    <row r="35" spans="2:207" x14ac:dyDescent="0.25">
      <c r="CZ35" s="5">
        <v>26</v>
      </c>
      <c r="DA35" s="3">
        <v>0</v>
      </c>
      <c r="DB35" s="4">
        <v>0</v>
      </c>
      <c r="DC35" s="3">
        <v>0</v>
      </c>
      <c r="DD35" s="4">
        <v>0</v>
      </c>
      <c r="DE35" s="3">
        <v>1</v>
      </c>
      <c r="DF35" s="4">
        <v>0</v>
      </c>
      <c r="DG35" s="3">
        <v>0</v>
      </c>
      <c r="DH35" s="4">
        <v>0</v>
      </c>
      <c r="DI35" s="3">
        <v>0</v>
      </c>
      <c r="DJ35" s="4">
        <v>0</v>
      </c>
      <c r="DK35" s="3">
        <v>0</v>
      </c>
      <c r="DL35" s="3">
        <v>1</v>
      </c>
      <c r="DN35" s="2" t="s">
        <v>0</v>
      </c>
      <c r="DO35" s="1">
        <f>SUM(DO34,DO32,DO26,DO25,DO21,DO19,DO15,DO13,DO11,DO9,DO5)</f>
        <v>0</v>
      </c>
      <c r="DP35" s="1">
        <f>SUM(DP34,DP32,DP26,DP25,DP21,DP19,DP15,DP13,DP11,DP9,DP5)</f>
        <v>11</v>
      </c>
      <c r="DQ35" s="1">
        <f>SUM(DQ34,DQ32,DQ26,DQ25,DQ21,DQ19,DQ15,DQ13,DQ11,DQ9,DQ5)</f>
        <v>7</v>
      </c>
      <c r="DR35" s="1">
        <f>SUM(DR34,DR32,DR26,DR25,DR21,DR19,DR15,DR13,DR11,DR9,DR5)</f>
        <v>3</v>
      </c>
      <c r="DS35" s="1">
        <f>SUM(DS34,DS32,DS26,DS25,DS21,DS19,DS15,DS13,DS11,DS9,DS5)</f>
        <v>0</v>
      </c>
      <c r="DT35" s="1">
        <f>SUM(DT34,DT32,DT26,DT25,DT21,DT19,DT15,DT13,DT11,DT9,DT5)</f>
        <v>5</v>
      </c>
      <c r="DU35" s="1">
        <f>SUM(DU34,DU32,DU26,DU25,DU21,DU19,DU15,DU13,DU11,DU9,DU5)</f>
        <v>1</v>
      </c>
      <c r="DV35" s="1">
        <f>SUM(DV34,DV32,DV26,DV25,DV21,DV19,DV15,DV13,DV11,DV9,DV5)</f>
        <v>0</v>
      </c>
      <c r="DW35" s="1">
        <f>SUM(DW34,DW32,DW26,DW25,DW21,DW19,DW15,DW13,DW11,DW9,DW5)</f>
        <v>0</v>
      </c>
      <c r="DX35" s="1">
        <f>SUM(DX34,DX32,DX26,DX25,DX21,DX19,DX15,DX13,DX11,DX9,DX5)</f>
        <v>4</v>
      </c>
      <c r="DY35" s="1">
        <f>SUM(DY34,DY32,DY26,DY25,DY21,DY19,DY15,DY13,DY11,DY9,DY5)</f>
        <v>0</v>
      </c>
      <c r="DZ35" s="1">
        <f>SUM(DZ34,DZ32,DZ26,DZ25,DZ21,DZ19,DZ15,DZ13,DZ11,DZ9,DZ5)</f>
        <v>25</v>
      </c>
    </row>
    <row r="36" spans="2:207" x14ac:dyDescent="0.25">
      <c r="CZ36" s="2" t="s">
        <v>0</v>
      </c>
      <c r="DA36" s="1">
        <f>SUM(DA33,DA31,DA29,DA28,DA26,DA25,DA19,DA17,DA15,DA11,DA9,DA7,DA5,DA35)</f>
        <v>0</v>
      </c>
      <c r="DB36" s="1">
        <f>SUM(DB33,DB31,DB29,DB28,DB26,DB25,DB19,DB17,DB15,DB11,DB9,DB7,DB5,DB35)</f>
        <v>2</v>
      </c>
      <c r="DC36" s="1">
        <f>SUM(DC33,DC31,DC29,DC28,DC26,DC25,DC19,DC17,DC15,DC11,DC9,DC7,DC5,DC35)</f>
        <v>7</v>
      </c>
      <c r="DD36" s="1">
        <f>SUM(DD33,DD31,DD29,DD28,DD26,DD25,DD19,DD17,DD15,DD11,DD9,DD7,DD5,DD35)</f>
        <v>3</v>
      </c>
      <c r="DE36" s="1">
        <f>SUM(DE33,DE31,DE29,DE28,DE26,DE25,DE19,DE17,DE15,DE11,DE9,DE7,DE5,DE35)</f>
        <v>5</v>
      </c>
      <c r="DF36" s="1">
        <f>SUM(DF33,DF31,DF29,DF28,DF26,DF25,DF19,DF17,DF15,DF11,DF9,DF7,DF5,DF35)</f>
        <v>1</v>
      </c>
      <c r="DG36" s="1">
        <f>SUM(DG33,DG31,DG29,DG28,DG26,DG25,DG19,DG17,DG15,DG11,DG9,DG7,DG5,DG35)</f>
        <v>1</v>
      </c>
      <c r="DH36" s="1">
        <f>SUM(DH33,DH31,DH29,DH28,DH26,DH25,DH19,DH17,DH15,DH11,DH9,DH7,DH5,DH35)</f>
        <v>3</v>
      </c>
      <c r="DI36" s="1">
        <f>SUM(DI33,DI31,DI29,DI28,DI26,DI25,DI19,DI17,DI15,DI11,DI9,DI7,DI5,DI35)</f>
        <v>1</v>
      </c>
      <c r="DJ36" s="1">
        <f>SUM(DJ33,DJ31,DJ29,DJ28,DJ26,DJ25,DJ19,DJ17,DJ15,DJ11,DJ9,DJ7,DJ5,DJ35)</f>
        <v>2</v>
      </c>
      <c r="DK36" s="1">
        <f>SUM(DK33,DK31,DK29,DK28,DK26,DK25,DK19,DK17,DK15,DK11,DK9,DK7,DK5,DK35)</f>
        <v>4</v>
      </c>
      <c r="DL36" s="1">
        <f>SUM(DL33,DL31,DL29,DL28,DL26,DL25,DL19,DL17,DL15,DL11,DL9,DL7,DL5,DL35)</f>
        <v>29</v>
      </c>
    </row>
  </sheetData>
  <mergeCells count="381">
    <mergeCell ref="B2:K2"/>
    <mergeCell ref="M2:S2"/>
    <mergeCell ref="BF2:BV2"/>
    <mergeCell ref="BX2:CO2"/>
    <mergeCell ref="CQ2:CX2"/>
    <mergeCell ref="CZ2:DL2"/>
    <mergeCell ref="DN2:DZ2"/>
    <mergeCell ref="EB2:EK2"/>
    <mergeCell ref="EM2:ES2"/>
    <mergeCell ref="EU2:EZ2"/>
    <mergeCell ref="FB2:FK2"/>
    <mergeCell ref="FM2:FS2"/>
    <mergeCell ref="FU2:GA2"/>
    <mergeCell ref="GC2:GK2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B4:EK4"/>
    <mergeCell ref="EM4:ES4"/>
    <mergeCell ref="EU4:EZ4"/>
    <mergeCell ref="FB4:FK4"/>
    <mergeCell ref="GM6:GY6"/>
    <mergeCell ref="EM6:ES6"/>
    <mergeCell ref="EU6:EZ6"/>
    <mergeCell ref="FB6:FK6"/>
    <mergeCell ref="EB6:EK6"/>
    <mergeCell ref="GM4:GY4"/>
    <mergeCell ref="B6:K6"/>
    <mergeCell ref="M6:S6"/>
    <mergeCell ref="U6:AA6"/>
    <mergeCell ref="AC6:AM6"/>
    <mergeCell ref="AO6:AX6"/>
    <mergeCell ref="AZ6:BD6"/>
    <mergeCell ref="CZ4:DL4"/>
    <mergeCell ref="DN4:DZ4"/>
    <mergeCell ref="DN7:DZ7"/>
    <mergeCell ref="FU7:GA7"/>
    <mergeCell ref="FM4:FS4"/>
    <mergeCell ref="FU4:GA4"/>
    <mergeCell ref="GC4:GK4"/>
    <mergeCell ref="U2:AA2"/>
    <mergeCell ref="AC2:AM2"/>
    <mergeCell ref="AO2:AX2"/>
    <mergeCell ref="AZ2:BD2"/>
    <mergeCell ref="DN6:DZ6"/>
    <mergeCell ref="BF6:BV6"/>
    <mergeCell ref="BX6:CO6"/>
    <mergeCell ref="CQ6:CX6"/>
    <mergeCell ref="CZ6:DL6"/>
    <mergeCell ref="B7:K7"/>
    <mergeCell ref="M7:S7"/>
    <mergeCell ref="GC8:GK8"/>
    <mergeCell ref="GM8:GY8"/>
    <mergeCell ref="FU8:GA8"/>
    <mergeCell ref="FM6:FS6"/>
    <mergeCell ref="FU6:GA6"/>
    <mergeCell ref="GC6:GK6"/>
    <mergeCell ref="DN8:DZ8"/>
    <mergeCell ref="B8:K8"/>
    <mergeCell ref="M8:S8"/>
    <mergeCell ref="U8:AA8"/>
    <mergeCell ref="AC8:AM8"/>
    <mergeCell ref="AO8:AX8"/>
    <mergeCell ref="EB8:EK8"/>
    <mergeCell ref="EM8:ES8"/>
    <mergeCell ref="EU8:EZ8"/>
    <mergeCell ref="FB8:FK8"/>
    <mergeCell ref="FM8:FS8"/>
    <mergeCell ref="AZ8:BD8"/>
    <mergeCell ref="BF8:BV8"/>
    <mergeCell ref="BX8:CO8"/>
    <mergeCell ref="CQ8:CX8"/>
    <mergeCell ref="CZ8:DL8"/>
    <mergeCell ref="AC9:AM9"/>
    <mergeCell ref="BF9:BV9"/>
    <mergeCell ref="FM9:FS9"/>
    <mergeCell ref="B10:K10"/>
    <mergeCell ref="M10:S10"/>
    <mergeCell ref="U10:AA10"/>
    <mergeCell ref="AC10:AM10"/>
    <mergeCell ref="AO10:AX10"/>
    <mergeCell ref="FU10:GA10"/>
    <mergeCell ref="AZ10:BD10"/>
    <mergeCell ref="BF10:BV10"/>
    <mergeCell ref="BX10:CO10"/>
    <mergeCell ref="CQ10:CX10"/>
    <mergeCell ref="CZ10:DL10"/>
    <mergeCell ref="DN10:DZ10"/>
    <mergeCell ref="BF12:BV12"/>
    <mergeCell ref="EB10:EK10"/>
    <mergeCell ref="EM10:ES10"/>
    <mergeCell ref="EU10:EZ10"/>
    <mergeCell ref="FB10:FK10"/>
    <mergeCell ref="FM10:FS10"/>
    <mergeCell ref="EU12:EZ12"/>
    <mergeCell ref="FB12:FK12"/>
    <mergeCell ref="EM12:ES12"/>
    <mergeCell ref="GC10:GK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FU14:GA14"/>
    <mergeCell ref="FM12:FS12"/>
    <mergeCell ref="FU12:GA12"/>
    <mergeCell ref="GC12:GK12"/>
    <mergeCell ref="GM12:GY12"/>
    <mergeCell ref="BX12:CO12"/>
    <mergeCell ref="CQ12:CX12"/>
    <mergeCell ref="CZ12:DL12"/>
    <mergeCell ref="DN12:DZ12"/>
    <mergeCell ref="EB12:EK12"/>
    <mergeCell ref="B13:K13"/>
    <mergeCell ref="AZ13:BD13"/>
    <mergeCell ref="BF13:BV13"/>
    <mergeCell ref="BX13:CO13"/>
    <mergeCell ref="CQ13:CX13"/>
    <mergeCell ref="CZ13:DL13"/>
    <mergeCell ref="B14:K14"/>
    <mergeCell ref="M14:S14"/>
    <mergeCell ref="U14:AA14"/>
    <mergeCell ref="AC14:AM14"/>
    <mergeCell ref="AO14:AX14"/>
    <mergeCell ref="AZ14:BD14"/>
    <mergeCell ref="BF15:BV15"/>
    <mergeCell ref="BX15:CO15"/>
    <mergeCell ref="FU15:GA15"/>
    <mergeCell ref="EM13:ES13"/>
    <mergeCell ref="EV13:EZ13"/>
    <mergeCell ref="FU13:GA13"/>
    <mergeCell ref="BF14:BV14"/>
    <mergeCell ref="EU14:EZ14"/>
    <mergeCell ref="FB14:FK14"/>
    <mergeCell ref="FM14:FS14"/>
    <mergeCell ref="EU16:EZ16"/>
    <mergeCell ref="FB16:FK16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EB16:EK16"/>
    <mergeCell ref="EM16:ES16"/>
    <mergeCell ref="B16:K16"/>
    <mergeCell ref="M16:S16"/>
    <mergeCell ref="U16:AA16"/>
    <mergeCell ref="AC16:AM16"/>
    <mergeCell ref="AO16:AX16"/>
    <mergeCell ref="AZ16:BD16"/>
    <mergeCell ref="BF16:BV16"/>
    <mergeCell ref="GM18:GY18"/>
    <mergeCell ref="M19:S19"/>
    <mergeCell ref="FM16:FS16"/>
    <mergeCell ref="FU16:GA16"/>
    <mergeCell ref="GC16:GK16"/>
    <mergeCell ref="GM16:GY16"/>
    <mergeCell ref="BX16:CO16"/>
    <mergeCell ref="CQ16:CX16"/>
    <mergeCell ref="CZ16:DL16"/>
    <mergeCell ref="DN16:DZ16"/>
    <mergeCell ref="DN17:DZ17"/>
    <mergeCell ref="EM17:ES17"/>
    <mergeCell ref="FB17:FK17"/>
    <mergeCell ref="FM18:FS18"/>
    <mergeCell ref="FU18:GA18"/>
    <mergeCell ref="GC18:GK18"/>
    <mergeCell ref="BF18:BV18"/>
    <mergeCell ref="BX18:CO18"/>
    <mergeCell ref="CQ18:CX18"/>
    <mergeCell ref="B17:K17"/>
    <mergeCell ref="U17:AA17"/>
    <mergeCell ref="CQ17:CX17"/>
    <mergeCell ref="FU20:GA20"/>
    <mergeCell ref="GC20:GK20"/>
    <mergeCell ref="GM20:GY20"/>
    <mergeCell ref="FU17:GA17"/>
    <mergeCell ref="B18:K18"/>
    <mergeCell ref="M18:S18"/>
    <mergeCell ref="U18:AA18"/>
    <mergeCell ref="AC18:AM18"/>
    <mergeCell ref="AO18:AX18"/>
    <mergeCell ref="AZ18:BD18"/>
    <mergeCell ref="CZ18:DL18"/>
    <mergeCell ref="DN18:DZ18"/>
    <mergeCell ref="EB18:EK18"/>
    <mergeCell ref="EM18:ES18"/>
    <mergeCell ref="EU18:EZ18"/>
    <mergeCell ref="FB18:FK18"/>
    <mergeCell ref="BX20:CO20"/>
    <mergeCell ref="CQ20:CX20"/>
    <mergeCell ref="FM20:FS20"/>
    <mergeCell ref="AC19:AM19"/>
    <mergeCell ref="BG19:BV19"/>
    <mergeCell ref="BY19:CO19"/>
    <mergeCell ref="EM19:ES19"/>
    <mergeCell ref="FM19:FS19"/>
    <mergeCell ref="EM20:ES20"/>
    <mergeCell ref="EU20:EZ20"/>
    <mergeCell ref="FB20:FK20"/>
    <mergeCell ref="B20:K20"/>
    <mergeCell ref="M20:S20"/>
    <mergeCell ref="U20:AA20"/>
    <mergeCell ref="AC20:AM20"/>
    <mergeCell ref="AO20:AX20"/>
    <mergeCell ref="AZ20:BD20"/>
    <mergeCell ref="BF20:BV20"/>
    <mergeCell ref="FU19:GA19"/>
    <mergeCell ref="B21:K21"/>
    <mergeCell ref="AC21:AM21"/>
    <mergeCell ref="BG21:BV21"/>
    <mergeCell ref="BY21:CO21"/>
    <mergeCell ref="CZ21:DL21"/>
    <mergeCell ref="FM21:FS21"/>
    <mergeCell ref="CZ20:DL20"/>
    <mergeCell ref="DN20:DZ20"/>
    <mergeCell ref="EB20:EK20"/>
    <mergeCell ref="B22:K22"/>
    <mergeCell ref="M22:S22"/>
    <mergeCell ref="U22:AA22"/>
    <mergeCell ref="AC22:AM22"/>
    <mergeCell ref="AO22:AX22"/>
    <mergeCell ref="AZ22:BD22"/>
    <mergeCell ref="BF22:BV22"/>
    <mergeCell ref="BX22:CO22"/>
    <mergeCell ref="CQ22:CX22"/>
    <mergeCell ref="CZ22:DL22"/>
    <mergeCell ref="DN22:DZ22"/>
    <mergeCell ref="EB22:EK22"/>
    <mergeCell ref="EM22:ES22"/>
    <mergeCell ref="EU22:EZ22"/>
    <mergeCell ref="FB22:FK22"/>
    <mergeCell ref="FM22:FS22"/>
    <mergeCell ref="FU22:GA22"/>
    <mergeCell ref="GC22:GK22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B24:K24"/>
    <mergeCell ref="M24:S24"/>
    <mergeCell ref="U24:AA24"/>
    <mergeCell ref="AC24:AM24"/>
    <mergeCell ref="AO24:AX24"/>
    <mergeCell ref="AZ24:BD24"/>
    <mergeCell ref="FU24:GA24"/>
    <mergeCell ref="GC24:GK24"/>
    <mergeCell ref="BF24:BV24"/>
    <mergeCell ref="BX24:CO24"/>
    <mergeCell ref="CQ24:CX24"/>
    <mergeCell ref="CZ24:DL24"/>
    <mergeCell ref="DN24:DZ24"/>
    <mergeCell ref="EB24:EK24"/>
    <mergeCell ref="GM24:GY24"/>
    <mergeCell ref="AD25:AM25"/>
    <mergeCell ref="BG25:BV25"/>
    <mergeCell ref="BY25:CO25"/>
    <mergeCell ref="CQ25:CX25"/>
    <mergeCell ref="FU25:GA25"/>
    <mergeCell ref="EM24:ES24"/>
    <mergeCell ref="EU24:EZ24"/>
    <mergeCell ref="FB24:FK24"/>
    <mergeCell ref="FM24:FS24"/>
    <mergeCell ref="GM27:GY27"/>
    <mergeCell ref="B26:K26"/>
    <mergeCell ref="M26:S26"/>
    <mergeCell ref="U26:AA26"/>
    <mergeCell ref="AC26:AM26"/>
    <mergeCell ref="AO26:AX26"/>
    <mergeCell ref="AZ26:BD26"/>
    <mergeCell ref="BF26:BV26"/>
    <mergeCell ref="BX26:CO26"/>
    <mergeCell ref="CQ26:CX26"/>
    <mergeCell ref="EB26:EK26"/>
    <mergeCell ref="EM26:ES26"/>
    <mergeCell ref="EU26:EZ26"/>
    <mergeCell ref="FB26:FK26"/>
    <mergeCell ref="FM26:FS26"/>
    <mergeCell ref="FU26:GA26"/>
    <mergeCell ref="GC26:GK26"/>
    <mergeCell ref="GM26:GY26"/>
    <mergeCell ref="BG27:BV27"/>
    <mergeCell ref="BY27:CO27"/>
    <mergeCell ref="CZ27:DL27"/>
    <mergeCell ref="DN27:DZ27"/>
    <mergeCell ref="FU27:GA27"/>
    <mergeCell ref="GM28:GY28"/>
    <mergeCell ref="AD29:AM29"/>
    <mergeCell ref="BA29:BD29"/>
    <mergeCell ref="BG29:BV29"/>
    <mergeCell ref="BY29:CO29"/>
    <mergeCell ref="DN29:DZ29"/>
    <mergeCell ref="EM29:ES29"/>
    <mergeCell ref="GD29:GK29"/>
    <mergeCell ref="AZ28:BD28"/>
    <mergeCell ref="BF28:BV28"/>
    <mergeCell ref="BX28:CO28"/>
    <mergeCell ref="CQ28:CX28"/>
    <mergeCell ref="FU28:GA28"/>
    <mergeCell ref="GC28:GK28"/>
    <mergeCell ref="GM30:GY30"/>
    <mergeCell ref="FB30:FK30"/>
    <mergeCell ref="FM30:FS30"/>
    <mergeCell ref="FU30:GA30"/>
    <mergeCell ref="GC30:GK30"/>
    <mergeCell ref="B28:K28"/>
    <mergeCell ref="M28:S28"/>
    <mergeCell ref="U28:AA28"/>
    <mergeCell ref="AC28:AM28"/>
    <mergeCell ref="AO28:AX28"/>
    <mergeCell ref="CZ30:DL30"/>
    <mergeCell ref="DN30:DZ30"/>
    <mergeCell ref="EB30:EK30"/>
    <mergeCell ref="B30:K30"/>
    <mergeCell ref="M30:S30"/>
    <mergeCell ref="U30:AA30"/>
    <mergeCell ref="FB28:FK28"/>
    <mergeCell ref="FM28:FS28"/>
    <mergeCell ref="B31:K31"/>
    <mergeCell ref="AP31:AX31"/>
    <mergeCell ref="BA31:BD31"/>
    <mergeCell ref="BG31:BV31"/>
    <mergeCell ref="BY31:CO31"/>
    <mergeCell ref="DN31:DZ31"/>
    <mergeCell ref="EB31:EK31"/>
    <mergeCell ref="EM30:ES30"/>
    <mergeCell ref="BX32:CO32"/>
    <mergeCell ref="BF32:BV32"/>
    <mergeCell ref="DN28:DZ28"/>
    <mergeCell ref="EB28:EK28"/>
    <mergeCell ref="EM28:ES28"/>
    <mergeCell ref="EU28:EZ28"/>
    <mergeCell ref="EU30:EZ30"/>
    <mergeCell ref="BF30:BV30"/>
    <mergeCell ref="BX30:CO30"/>
    <mergeCell ref="CQ30:CX30"/>
    <mergeCell ref="N33:S33"/>
    <mergeCell ref="CR33:CX33"/>
    <mergeCell ref="EB32:EK32"/>
    <mergeCell ref="AC30:AM30"/>
    <mergeCell ref="AO30:AX30"/>
    <mergeCell ref="AZ30:BD30"/>
    <mergeCell ref="BA33:BD33"/>
    <mergeCell ref="BY33:CO33"/>
    <mergeCell ref="BG33:BV33"/>
    <mergeCell ref="CQ32:CX32"/>
    <mergeCell ref="B32:K32"/>
    <mergeCell ref="M32:S32"/>
    <mergeCell ref="U32:AA32"/>
    <mergeCell ref="AC32:AM32"/>
    <mergeCell ref="AO32:AX32"/>
    <mergeCell ref="AZ32:BD32"/>
    <mergeCell ref="CZ34:DL34"/>
    <mergeCell ref="DN33:DZ33"/>
    <mergeCell ref="GM32:GY32"/>
    <mergeCell ref="GC32:GK32"/>
    <mergeCell ref="FU32:GA32"/>
    <mergeCell ref="FM32:FS32"/>
    <mergeCell ref="FB32:FK32"/>
    <mergeCell ref="EU32:EZ32"/>
    <mergeCell ref="EM32:ES32"/>
    <mergeCell ref="CZ32:DL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SEGCT.016</dc:creator>
  <cp:lastModifiedBy>SEGCT.016</cp:lastModifiedBy>
  <dcterms:created xsi:type="dcterms:W3CDTF">2020-12-16T20:50:57Z</dcterms:created>
  <dcterms:modified xsi:type="dcterms:W3CDTF">2020-12-16T20:51:19Z</dcterms:modified>
</cp:coreProperties>
</file>